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119)" sheetId="7" r:id="rId7"/>
    <sheet name="Обоснования (242,244,247)" sheetId="8" r:id="rId8"/>
    <sheet name="Обоснования доходов" sheetId="9" r:id="rId9"/>
    <sheet name="Справочно" sheetId="10" r:id="rId10"/>
    <sheet name="Анализ ФОТ" sheetId="11" r:id="rId11"/>
    <sheet name="Лист согласования" sheetId="12" r:id="rId12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<sst xmlns="http://schemas.openxmlformats.org/spreadsheetml/2006/main">
  <si>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</si>
  <si>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</si>
  <si>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</si>
  <si>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</si>
  <si>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</si>
  <si>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Ширинкина Наталия Сергеевна</t>
  </si>
  <si>
    <t>Смирнов Вячеслав Николаевич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</si>
  <si>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</si>
  <si>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</si>
  <si>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</si>
  <si>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</si>
  <si>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</si>
  <si>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ГБПОУ МО "Луховицкий аграрно–промышленный техникум" на 2025 год и плановый период 2026-2027 годов</t>
  </si>
  <si>
    <t>"28" декабря 2024 г.</t>
  </si>
  <si>
    <t>Форма по КФД</t>
  </si>
  <si>
    <t>Наименование государственного учреждения:</t>
  </si>
  <si>
    <t>Государственное бюджетное профессиональное  образовательное учреждение Московской области "Луховицкий аграрно–промышленный техникум"</t>
  </si>
  <si>
    <t>Дата</t>
  </si>
  <si>
    <t>28.12.2024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</si>
  <si>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</si>
  <si>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</si>
  <si>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</si>
  <si>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03345248</t>
  </si>
  <si>
    <t>Адрес фактического местонахождения государственного учреждения:</t>
  </si>
  <si>
    <t>140514, Московская область, Луховицкий р-н, п. Красная Пойма, ул. Лесная, д.6а</t>
  </si>
  <si>
    <t>ИНН/КПП</t>
  </si>
  <si>
    <t>5072705263/507201001</t>
  </si>
  <si>
    <t>Единица измерения: руб.</t>
  </si>
  <si>
    <t>по ОКЕИ</t>
  </si>
  <si>
    <t>383</t>
  </si>
  <si>
    <t>Подписано. Заверено ЭП.</t>
  </si>
  <si>
    <t>ФИО: Ширинкина Наталия Сергеевна</t>
  </si>
  <si>
    <t>ФИО: Смирнов Вячеслав Николаевич</t>
  </si>
  <si>
    <t>Должность: Заместитель министра образования Московской области</t>
  </si>
  <si>
    <t>Должность: Директор</t>
  </si>
  <si>
    <t>Действует c 18.07.2024 14:17:26 по: 11.10.2025 14:17:26</t>
  </si>
  <si>
    <t>Действует c 26.02.2024 14:05:43 по: 21.05.2025 14:05:43</t>
  </si>
  <si>
    <t>Серийный номер: 70B02936F2090B9B2DCB6493F8B843DE739638CF</t>
  </si>
  <si>
    <t>Серийный номер: 7028649071BA8EBCEC367569CBD5D347D3E1BC60</t>
  </si>
  <si>
    <t>Издатель: Федеральное казначейство</t>
  </si>
  <si>
    <t>Издатель: Казначейство России</t>
  </si>
  <si>
    <t>Время подписания: 28.12.2024 13:32:45</t>
  </si>
  <si>
    <t>Время подписания: 28.12.2024 11:01:55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</si>
  <si>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</si>
  <si>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</si>
  <si>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</si>
  <si>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</si>
  <si>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 (КОСГУ)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</si>
  <si>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</si>
  <si>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</si>
  <si>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</si>
  <si>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</si>
  <si>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</si>
  <si>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</si>
  <si>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</si>
  <si>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</si>
  <si>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</si>
  <si>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</si>
  <si>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</si>
  <si>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</si>
  <si>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</si>
  <si>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</si>
  <si>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</si>
  <si>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</si>
  <si>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</si>
  <si>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</si>
  <si>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</si>
  <si>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</si>
  <si>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</si>
  <si>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</si>
  <si>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</si>
  <si>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</si>
  <si>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</si>
  <si>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</si>
  <si>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</si>
  <si>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</si>
  <si>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</si>
  <si>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</si>
  <si>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</si>
  <si>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</si>
  <si>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</si>
  <si>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</si>
  <si>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</si>
  <si>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</si>
  <si>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</si>
  <si>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</si>
  <si>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</si>
  <si>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</si>
  <si>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</si>
  <si>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</si>
  <si>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</si>
  <si>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</si>
  <si>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</si>
  <si>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</si>
  <si>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</si>
  <si>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</si>
  <si>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</si>
  <si>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</si>
  <si>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</si>
  <si>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</si>
  <si>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</si>
  <si>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</si>
  <si>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</si>
  <si>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</si>
  <si>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</si>
  <si>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</si>
  <si>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</si>
  <si>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</si>
  <si>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</si>
  <si>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</si>
  <si>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</si>
  <si>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</si>
  <si>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фонд оплаты труда учреждений</t>
  </si>
  <si>
    <t>2110</t>
  </si>
  <si>
    <t>111</t>
  </si>
  <si>
    <t>в том числе:
оплата труда</t>
  </si>
  <si>
    <t>2111</t>
  </si>
  <si>
    <t>211</t>
  </si>
  <si>
    <t>в том числе:
оплата труда Педагогических работников</t>
  </si>
  <si>
    <t>2111.1</t>
  </si>
  <si>
    <t>в том числе: Педагогические работники ("указные")</t>
  </si>
  <si>
    <t>2111.1.1</t>
  </si>
  <si>
    <t>из них:
Педагогические работники образовательных организаций, реализующих программы дошкольного образования ("указные")</t>
  </si>
  <si>
    <t>2111.1.1.1</t>
  </si>
  <si>
    <t>Педагогические работники, реализующих программы общего образования ("указные")</t>
  </si>
  <si>
    <t>2111.1.1.2</t>
  </si>
  <si>
    <t>Педагогические работники образовательных организаций, реализующих программы дополнительного образования детей ("указные")</t>
  </si>
  <si>
    <t>2111.1.1.3</t>
  </si>
  <si>
    <t>Преподаватели и мастера производственного обучения ("указные")</t>
  </si>
  <si>
    <t>2111.1.1.4</t>
  </si>
  <si>
    <t>Профессорско-преподавательский состав организации ("указные")</t>
  </si>
  <si>
    <t>2111.1.1.5</t>
  </si>
  <si>
    <t>оплата труда Прочих педагогических работников</t>
  </si>
  <si>
    <t>2111.1.2</t>
  </si>
  <si>
    <t>оплата труда Прочего персонала</t>
  </si>
  <si>
    <t>2111.2</t>
  </si>
  <si>
    <t>в том числе: Руководящие работники</t>
  </si>
  <si>
    <t>2111.2.1</t>
  </si>
  <si>
    <t>Административно-управленческий персонал</t>
  </si>
  <si>
    <t>2111.2.2</t>
  </si>
  <si>
    <t>в том числе: АУП "Указные"</t>
  </si>
  <si>
    <t>2111.2.2.1</t>
  </si>
  <si>
    <t>АУП прочие</t>
  </si>
  <si>
    <t>2111.2.2.2</t>
  </si>
  <si>
    <t>Учебно-вспомогательный персонал</t>
  </si>
  <si>
    <t>2111.2.3</t>
  </si>
  <si>
    <t>Младший обслуживающий персонал</t>
  </si>
  <si>
    <t>2111.2.4</t>
  </si>
  <si>
    <t>Работники культуры</t>
  </si>
  <si>
    <t>2111.2.5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</si>
  <si>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</si>
  <si>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</si>
  <si>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</si>
  <si>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</si>
  <si>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</si>
  <si>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</si>
  <si>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</si>
  <si>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</si>
  <si>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</si>
  <si>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транспортные услуги, всего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</si>
  <si>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</si>
  <si>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</si>
  <si>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</si>
  <si>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</si>
  <si>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</si>
  <si>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социальное обеспечение населения, в том числе доставка социальных выплат, всего</t>
  </si>
  <si>
    <t>2124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</si>
  <si>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</si>
  <si>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</si>
  <si>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</si>
  <si>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</si>
  <si>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</si>
  <si>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</si>
  <si>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2131</t>
  </si>
  <si>
    <t>2132</t>
  </si>
  <si>
    <t>2133</t>
  </si>
  <si>
    <t>2134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</si>
  <si>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</si>
  <si>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</si>
  <si>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</si>
  <si>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</si>
  <si>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</si>
  <si>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</si>
  <si>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</si>
  <si>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</si>
  <si>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</si>
  <si>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</si>
  <si>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</si>
  <si>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</si>
  <si>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</si>
  <si>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</si>
  <si>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</si>
  <si>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</si>
  <si>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</si>
  <si>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</si>
  <si>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</si>
  <si>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</si>
  <si>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</si>
  <si>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</si>
  <si>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</si>
  <si>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</si>
  <si>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</si>
  <si>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</si>
  <si>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</si>
  <si>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</si>
  <si>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</si>
  <si>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</si>
  <si>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</si>
  <si>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</si>
  <si>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</si>
  <si>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</si>
  <si>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</si>
  <si>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</si>
  <si>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</si>
  <si>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</si>
  <si>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</si>
  <si>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</si>
  <si>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</si>
  <si>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</si>
  <si>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</si>
  <si>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</si>
  <si>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</si>
  <si>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</si>
  <si>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уплата штрафов (в том числе административных), пеней</t>
  </si>
  <si>
    <t>2331</t>
  </si>
  <si>
    <t>291 - 295</t>
  </si>
  <si>
    <t>иные выплаты текущего характера физическим лицам</t>
  </si>
  <si>
    <t>2332</t>
  </si>
  <si>
    <t>иные выплаты текущего характера организациям</t>
  </si>
  <si>
    <t>2333</t>
  </si>
  <si>
    <t>297</t>
  </si>
  <si>
    <t>безвозмездные перечисления организациям и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</si>
  <si>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</si>
  <si>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</si>
  <si>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</si>
  <si>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</si>
  <si>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</si>
  <si>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</si>
  <si>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</si>
  <si>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</si>
  <si>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</si>
  <si>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</si>
  <si>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</si>
  <si>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</si>
  <si>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</si>
  <si>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</si>
  <si>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</si>
  <si>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</si>
  <si>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</si>
  <si>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</si>
  <si>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</si>
  <si>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</si>
  <si>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</si>
  <si>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</si>
  <si>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</si>
  <si>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</si>
  <si>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</si>
  <si>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</si>
  <si>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</si>
  <si>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</si>
  <si>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</si>
  <si>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</si>
  <si>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</si>
  <si>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</si>
  <si>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</si>
  <si>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</si>
  <si>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</si>
  <si>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</si>
  <si>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</si>
  <si>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</si>
  <si>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</si>
  <si>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</si>
  <si>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</si>
  <si>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</si>
  <si>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2631.1</t>
  </si>
  <si>
    <t>225</t>
  </si>
  <si>
    <t>2631.2</t>
  </si>
  <si>
    <t>закупка товаров, работ, услуг для целей капитальных вложений</t>
  </si>
  <si>
    <t>2632</t>
  </si>
  <si>
    <t>347</t>
  </si>
  <si>
    <t>закупка товаров, работ, услуг для целей капитального ремонта</t>
  </si>
  <si>
    <t>2633</t>
  </si>
  <si>
    <t>344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</si>
  <si>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</si>
  <si>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</si>
  <si>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</si>
  <si>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</si>
  <si>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</si>
  <si>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</si>
  <si>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</si>
  <si>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</si>
  <si>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2641.02</t>
  </si>
  <si>
    <t>коммунальные услуги (за исключением закупки энергетических ресурсов)</t>
  </si>
  <si>
    <t>2641.03</t>
  </si>
  <si>
    <t>223</t>
  </si>
  <si>
    <t>арендная плата за пользование имуществом, всего</t>
  </si>
  <si>
    <t>2641.04</t>
  </si>
  <si>
    <t>224</t>
  </si>
  <si>
    <t>работы, услуги по содержанию имущества</t>
  </si>
  <si>
    <t>2641.05</t>
  </si>
  <si>
    <t>прочие работы, услуги</t>
  </si>
  <si>
    <t>2641.06</t>
  </si>
  <si>
    <t>страхование, всего</t>
  </si>
  <si>
    <t>2641.07</t>
  </si>
  <si>
    <t>227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</si>
  <si>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</si>
  <si>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</si>
  <si>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</si>
  <si>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</si>
  <si>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</si>
  <si>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увеличение стоимости нематериальных активов, всего</t>
  </si>
  <si>
    <t>2642.02</t>
  </si>
  <si>
    <t>увеличение стоимости непроизводственных активов, всего</t>
  </si>
  <si>
    <t>2642.03</t>
  </si>
  <si>
    <t>330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</si>
  <si>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</si>
  <si>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</si>
  <si>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</si>
  <si>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увеличение стоимости продуктов питания, всего</t>
  </si>
  <si>
    <t>2642.05</t>
  </si>
  <si>
    <t>342</t>
  </si>
  <si>
    <t>увеличение стоимости горюче-смазочных материалов, всего</t>
  </si>
  <si>
    <t>2642.06</t>
  </si>
  <si>
    <t>343</t>
  </si>
  <si>
    <t>увеличение стоимости строительных материалов, всего</t>
  </si>
  <si>
    <t>2642.07</t>
  </si>
  <si>
    <t>увеличение стоимости мягкого инвентаря</t>
  </si>
  <si>
    <t>2642.08</t>
  </si>
  <si>
    <t>345</t>
  </si>
  <si>
    <t>увеличение стоимости прочих материальных запасов</t>
  </si>
  <si>
    <t>2642.09</t>
  </si>
  <si>
    <t>346</t>
  </si>
  <si>
    <t>увеличение стоимости материальных запасов для целей капитальных вложений, всего</t>
  </si>
  <si>
    <t>2642.10</t>
  </si>
  <si>
    <t>увеличение стоимости прочих материальных запасов
однократного применения</t>
  </si>
  <si>
    <t>2642.11</t>
  </si>
  <si>
    <t>349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</si>
  <si>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</si>
  <si>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2642.12</t>
  </si>
  <si>
    <t>353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</si>
  <si>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</si>
  <si>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</si>
  <si>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</si>
  <si>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</si>
  <si>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</si>
  <si>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</si>
  <si>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</si>
  <si>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</si>
  <si>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</si>
  <si>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</si>
  <si>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</si>
  <si>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</si>
  <si>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</si>
  <si>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</si>
  <si>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</si>
  <si>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</si>
  <si>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</si>
  <si>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</si>
  <si>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</si>
  <si>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</si>
  <si>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</si>
  <si>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</si>
  <si>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</si>
  <si>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</si>
  <si>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</si>
  <si>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</si>
  <si>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</si>
  <si>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</si>
  <si>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</si>
  <si>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</si>
  <si>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</si>
  <si>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</si>
  <si>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Аналитический код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</si>
  <si>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</si>
  <si>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</si>
  <si>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</si>
  <si>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за переделами планового периода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</si>
  <si>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</si>
  <si>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</si>
  <si>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</si>
  <si>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</si>
  <si>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</si>
  <si>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</si>
  <si>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</si>
  <si>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</si>
  <si>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</si>
  <si>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</si>
  <si>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</si>
  <si>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</si>
  <si>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</si>
  <si>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</si>
  <si>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</si>
  <si>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</si>
  <si>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</si>
  <si>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</si>
  <si>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</si>
  <si>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</si>
  <si>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</si>
  <si>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</si>
  <si>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</si>
  <si>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</si>
  <si>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</si>
  <si>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</si>
  <si>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</si>
  <si>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</si>
  <si>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</si>
  <si>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</si>
  <si>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</si>
  <si>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</si>
  <si>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</si>
  <si>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</si>
  <si>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</si>
  <si>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</si>
  <si>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</si>
  <si>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</si>
  <si>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</si>
  <si>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</si>
  <si>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</si>
  <si>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</si>
  <si>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</si>
  <si>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</si>
  <si>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</si>
  <si>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</si>
  <si>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</si>
  <si>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</si>
  <si>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</si>
  <si>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</si>
  <si>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</si>
  <si>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</si>
  <si>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</si>
  <si>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</si>
  <si>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</si>
  <si>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</si>
  <si>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</si>
  <si>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</si>
  <si>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</si>
  <si>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</si>
  <si>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</si>
  <si>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</si>
  <si>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</si>
  <si>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</si>
  <si>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</si>
  <si>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</si>
  <si>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</si>
  <si>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</si>
  <si>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</si>
  <si>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</si>
  <si>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</si>
  <si>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</si>
  <si>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</si>
  <si>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</si>
  <si>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</si>
  <si>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</si>
  <si>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</si>
  <si>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</si>
  <si>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</si>
  <si>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</si>
  <si>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</si>
  <si>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</si>
  <si>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</si>
  <si>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</si>
  <si>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</si>
  <si>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</si>
  <si>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</si>
  <si>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</si>
  <si>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</si>
  <si>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</si>
  <si>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</si>
  <si>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</si>
  <si>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иные цели</t>
  </si>
  <si>
    <t>1.1. Расчеты (обоснования) расходов на оплату труда ()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</si>
  <si>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</si>
  <si>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</si>
  <si>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</si>
  <si>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</si>
  <si>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</si>
  <si>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</si>
  <si>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</si>
  <si>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</si>
  <si>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</si>
  <si>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</si>
  <si>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</si>
  <si>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</si>
  <si>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</si>
  <si>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</si>
  <si>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</si>
  <si>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</si>
  <si>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субсидии на выполнение государственного (муниципального) задания</t>
  </si>
  <si>
    <t>1.1. Расчеты (обоснования) расходов на оплату труда (211)</t>
  </si>
  <si>
    <t>[Не заполнено], [Руководящий персонал], [Директор],</t>
  </si>
  <si>
    <t>[Не заполнено], [Руководящий персонал], [Заместитель руководителя образовательного учреждения],</t>
  </si>
  <si>
    <t>[Не заполнено], [Административно-управленческий персонал], [Начальник отдела содействия в трудоустройстве выпускников и профориентации],</t>
  </si>
  <si>
    <t>[Не заполнено], [Административно-управленческий персонал], [Руководитель структурного подразделения],</t>
  </si>
  <si>
    <t>9</t>
  </si>
  <si>
    <t>[Не заполнено], [Административно-управленческий персонал], [Начальник штаба ГО],</t>
  </si>
  <si>
    <t>10</t>
  </si>
  <si>
    <t>[Не заполнено], [Административно-управленческий персонал], [Заведующий складом],</t>
  </si>
  <si>
    <t>12</t>
  </si>
  <si>
    <t>[Не заполнено], [Административно-управленческий персонал], [Начальник гаража],</t>
  </si>
  <si>
    <t>15</t>
  </si>
  <si>
    <t>[Не заполнено], [Административно-управленческий персонал], [Ведущий экономист],</t>
  </si>
  <si>
    <t>16</t>
  </si>
  <si>
    <t>[Не заполнено], [Административно-управленческий персонал], [Специалист по кадрам],</t>
  </si>
  <si>
    <t>17</t>
  </si>
  <si>
    <t>[Не заполнено], [Административно-управленческий персонал], [Ведущий инженер по организации труда],</t>
  </si>
  <si>
    <t>18</t>
  </si>
  <si>
    <t>[Не заполнено], [Административно-управленческий персонал], [Ведущий инженер],</t>
  </si>
  <si>
    <t>19</t>
  </si>
  <si>
    <t>[Не заполнено], [Административно-управленческий персонал], [Механик],</t>
  </si>
  <si>
    <t>20</t>
  </si>
  <si>
    <t>[Не заполнено], [Административно-управленческий персонал], [Ведущий программист],</t>
  </si>
  <si>
    <t>21</t>
  </si>
  <si>
    <t>[Не заполнено], [Административно-управленческий персонал], [Специалист по закупкам],</t>
  </si>
  <si>
    <t>22</t>
  </si>
  <si>
    <t>[Не заполнено], [Административно-управленческий персонал], [Специалист],</t>
  </si>
  <si>
    <t>23</t>
  </si>
  <si>
    <t>[Не заполнено], [Административно-управленческий персонал], [Юрисконсульт],</t>
  </si>
  <si>
    <t>24</t>
  </si>
  <si>
    <t>[Не заполнено], [Административно-управленческий персонал], [Медицинская сестра],</t>
  </si>
  <si>
    <t>25</t>
  </si>
  <si>
    <t>[Не заполнено], [Работники культуры], [Заведующий библиотекой],</t>
  </si>
  <si>
    <t>26</t>
  </si>
  <si>
    <t>[Не заполнено], [Работники культуры], [Библиотекарь],</t>
  </si>
  <si>
    <t>28</t>
  </si>
  <si>
    <t>[Не заполнено], [Учебно-вспомогательный персонал], [Техник],</t>
  </si>
  <si>
    <t>29</t>
  </si>
  <si>
    <t>[Не заполнено], [Учебно-вспомогательный персонал], [Техник I категории (кабинета информатики)],</t>
  </si>
  <si>
    <t>30</t>
  </si>
  <si>
    <t>[Не заполнено], [Учебно-вспомогательный персонал], [Лаборант (компьютерного класса)],</t>
  </si>
  <si>
    <t>33</t>
  </si>
  <si>
    <t>[Не заполнено], [Учебно-вспомогательный персонал], [Секретарь учебной части],</t>
  </si>
  <si>
    <t>34</t>
  </si>
  <si>
    <t>[Не заполнено], [Младший обслуживающий персонал], [Водитель],</t>
  </si>
  <si>
    <t>35</t>
  </si>
  <si>
    <t>[Не заполнено], [Младший обслуживающий персонал], [Гардеробщик],</t>
  </si>
  <si>
    <t>36</t>
  </si>
  <si>
    <t>[Не заполнено], [Младший обслуживающий персонал], [Рабочий по комплексному обслуживанию и ремонту зданий],</t>
  </si>
  <si>
    <t>37</t>
  </si>
  <si>
    <t>39</t>
  </si>
  <si>
    <t>[Не заполнено], [Младший обслуживающий персонал], [Слесарь-сантехник],</t>
  </si>
  <si>
    <t>40</t>
  </si>
  <si>
    <t>[Не заполнено], [Младший обслуживающий персонал], [Электромонтер по ремонту и обслуживанию электрооборудования],</t>
  </si>
  <si>
    <t>41</t>
  </si>
  <si>
    <t>[Не заполнено], [Младший обслуживающий персонал], [Слесарь ремонтник],</t>
  </si>
  <si>
    <t>42</t>
  </si>
  <si>
    <t>[Не заполнено], [Младший обслуживающий персонал], [Плотник],</t>
  </si>
  <si>
    <t>45</t>
  </si>
  <si>
    <t>[Не заполнено], [Прочий педагогический персонал], [Руководитель физического воспитания],</t>
  </si>
  <si>
    <t>46</t>
  </si>
  <si>
    <t>[Не заполнено], [Прочий педагогический персонал], [Преподаватель-организатор основ безопасности и защиты Родины],</t>
  </si>
  <si>
    <t>47</t>
  </si>
  <si>
    <t>[Не заполнено], [Прочий педагогический персонал], [Педагог-психолог],</t>
  </si>
  <si>
    <t>48</t>
  </si>
  <si>
    <t>[Не заполнено], [Прочий педагогический персонал], [Социальный педагог],</t>
  </si>
  <si>
    <t>49</t>
  </si>
  <si>
    <t>[Не заполнено], [Прочий педагогический персонал], [Тьютор],</t>
  </si>
  <si>
    <t>50</t>
  </si>
  <si>
    <t>[Не заполнено], [Прочий педагогический персонал], [Методист],</t>
  </si>
  <si>
    <t>51</t>
  </si>
  <si>
    <t>[Не заполнено], [Преподаватели и мастера производственного обучения ("указные")], [Мастер п/обучения],</t>
  </si>
  <si>
    <t>54</t>
  </si>
  <si>
    <t>[Не заполнено], [Преподаватели и мастера производственного обучения ("указные")], [Преподаватель],</t>
  </si>
  <si>
    <t>55</t>
  </si>
  <si>
    <t>[Не заполнено], [Административно-управленческий персонал], [Заведующий канцелярией],</t>
  </si>
  <si>
    <t>56</t>
  </si>
  <si>
    <t>[Не заполнено], [Прочий педагогический персонал], [Педагог-организатор],</t>
  </si>
  <si>
    <t>57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</si>
  <si>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</t>
  </si>
  <si>
    <t>Итого:</t>
  </si>
  <si>
    <t>приносящая доход деятельность (собственные доходы учреждения)</t>
  </si>
  <si>
    <t>1.2. Расчеты (обоснования) выплат персоналу при направлении в служебные командировки ()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</si>
  <si>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</si>
  <si>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</si>
  <si>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</si>
  <si>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</si>
  <si>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</si>
  <si>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1.2. Расчеты (обоснования) выплат персоналу при направлении в служебные командировки (226)</t>
  </si>
  <si>
    <t>[Проезд к месту командировки и обратно]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</si>
  <si>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</si>
  <si>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</si>
  <si>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</si>
  <si>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</si>
  <si>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социальные выплаты], [Выходное пособие при увольнении работников по соглашению сторон]</t>
  </si>
  <si>
    <t>[Пособие за первые три дня временной нетрудоспособности (КОСГУ 266)]</t>
  </si>
  <si>
    <t>1.3. Расчеты (обоснования) социальных выплат персоналу ()</t>
  </si>
  <si>
    <t>2. Расчеты (обоснования) расходов на социальные и иные выплаты населению ()</t>
  </si>
  <si>
    <t>Численность получателей выплаты, чел.</t>
  </si>
  <si>
    <t>Размер одной выплаты, руб</t>
  </si>
  <si>
    <t>Количество выплат в год</t>
  </si>
  <si>
    <t>Общая сумма выплат, руб (гр.3 х гр.4)</t>
  </si>
  <si>
    <t>2. Расчеты (обоснования) расходов на социальные и иные выплаты населению</t>
  </si>
  <si>
    <t>3. Расчеты (обоснования) расходов на оплату налогов, сборов и иных платежей ()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</si>
  <si>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</si>
  <si>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</si>
  <si>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</si>
  <si>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3. Расчеты (обоснования) расходов на оплату налогов, сборов и иных платежей (291)</t>
  </si>
  <si>
    <t>[Транспортный налог], [Транспортные средства - ГАЗ 3507, ГАЗ-2705, ГАЗ-С41R13, ЗИЛ 431410, ММЗ-554, САЗ 3507-01 ГАЗ, ГАЗ-С41R13]</t>
  </si>
  <si>
    <t>[Транспортный налог], [Транспортные средства - ГАЗ 2752, МТЗ-82, БЕЛАРУС-82.1, БЕЛАРУС-82.1, МТЗ-80, МТЗ-80, МТЗ-80, ЭКСКАВАТОР-ПОГРУЗЧИК ЭО-2626А, ДТ-75Т, К-701, АЦ-3609, Т-150К, ДТ-75БВ, DF-244]</t>
  </si>
  <si>
    <t>[Транспортный налог], [Транспортные средства - ВАЗ210930, LADA 111930 KALINA, RENAULT-LOGAN, ВАЗ 21053, LADA 211440, ДЭУ НЕКСИЯ, LADA 217130 PRIORA, LADA GRANTA 219040, LADA GRANTA 219040]</t>
  </si>
  <si>
    <t>[Транспортный налог], [Транспортные средства - QJ STELS FLAME 2000, QJ STELS FLAME 2000]</t>
  </si>
  <si>
    <t>[Прочие налоги и сборы], [Налоги, пошлины и сборы (Плата за выбросы загрязняющих веществ в атмосферный воздух стационарными объектами)]</t>
  </si>
  <si>
    <t>[Земельный налог], [Земельный участок, расположенный по адресу: Московская область, Луховицкий р-н, с. Подлесная Слобода]</t>
  </si>
  <si>
    <t>14</t>
  </si>
  <si>
    <t>[Налог на имущество], [Имущественный комплекс, расположенный по адресу: Московская область, Луховицкий р-н, п. Красная Пойма, ул. Лесная, д.6а]</t>
  </si>
  <si>
    <t>[Налог на имущество], [Имущественный комплекс, расположенный по адресу: Московская область, Луховицкий р-н, п. Белоомут, ул. Малая Огаревская, д.115]</t>
  </si>
  <si>
    <t>[Налог на имущество], [Имущественный комплекс, расположенный по адресу: Московская область, г. Зарайск, ул. Московская, д.110]</t>
  </si>
  <si>
    <t>[Земельный налог], [Земельный участок, расположенный по адресу: Московская область, Луховицкий район, п. Красная Пойма, дом 6а]</t>
  </si>
  <si>
    <t>[Земельный налог], [Земельный участок, расположенный по адресу: Московская область, Луховицкий р-н, п. Белоомут, ул. Малая Огаревская, д.115]</t>
  </si>
  <si>
    <t>[Земельный налог], [Земельный участок, расположенный по адресу: Московская область, г. Зарайск, ул. Московская, д.110]</t>
  </si>
  <si>
    <t>3. Расчеты (обоснования) расходов на оплату налогов, сборов и иных платежей (292;293;295;296)</t>
  </si>
  <si>
    <t>[Прочие налоги и сборы], [Другие экономические санкции]</t>
  </si>
  <si>
    <t>11</t>
  </si>
  <si>
    <t>[Прочие налоги и сборы], [Штрафы за нарушение законодательства о налогах и сборах, законодательства о страховых взносах]</t>
  </si>
  <si>
    <t>[Прочие налоги и сборы], [Штрафы за нарушение законодательства о закупках и нарушение условий контрактов (договоров)]</t>
  </si>
  <si>
    <t>13</t>
  </si>
  <si>
    <t>[Прочие налоги и сборы], [Иные выплаты текущего характера физическим лицам]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</si>
  <si>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</si>
  <si>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 ()</t>
  </si>
  <si>
    <t>5. Расчеты (обоснования) прочих расходов (кроме расходов на закупку товаров, работ, услуг)</t>
  </si>
  <si>
    <t>7.1.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</si>
  <si>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</si>
  <si>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</si>
  <si>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</si>
  <si>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</si>
  <si>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</si>
  <si>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</si>
  <si>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</si>
  <si>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</si>
  <si>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</si>
  <si>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</si>
  <si>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</si>
  <si>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</si>
  <si>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</si>
  <si>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</si>
  <si>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</si>
  <si>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</si>
  <si>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</si>
  <si>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</si>
  <si>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</si>
  <si>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</si>
  <si>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</si>
  <si>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</si>
  <si>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</si>
  <si>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</si>
  <si>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</si>
  <si>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</si>
  <si>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</si>
  <si>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</si>
  <si>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</si>
  <si>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</si>
  <si>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</si>
  <si>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</si>
  <si>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</si>
  <si>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377</t>
  </si>
  <si>
    <t>[Расходы на закупки товаров, работ, услуг] [Технический осмотр, условная единица] [225]</t>
  </si>
  <si>
    <t>6. Расчеты (обоснования) расходов на закупки товаров, работ, услуг (226)</t>
  </si>
  <si>
    <t>371</t>
  </si>
  <si>
    <t>[Расходы на закупки товаров, работ, услуг] [Составление сметной документации, условная единица] [226]</t>
  </si>
  <si>
    <t>442</t>
  </si>
  <si>
    <t>[Расходы на закупки товаров, работ, услуг] [Строительный контроль, условная единица] [226]</t>
  </si>
  <si>
    <t>6. Расчеты (обоснования) расходов на закупки товаров, работ, услуг (227)</t>
  </si>
  <si>
    <t>134</t>
  </si>
  <si>
    <t>[Расходы на закупки товаров, работ, услуг] [Страхование, условная единица] [227]</t>
  </si>
  <si>
    <t>6. Расчеты (обоснования) расходов на закупки товаров, работ, услуг (310)</t>
  </si>
  <si>
    <t>404</t>
  </si>
  <si>
    <t>[Расходы на закупки товаров, работ, услуг] [Оборудование, штука] [310]</t>
  </si>
  <si>
    <t>6. Расчеты (обоснования) расходов на закупки товаров, работ, услуг (343)</t>
  </si>
  <si>
    <t>403</t>
  </si>
  <si>
    <t>[Расходы на закупки товаров, работ, услуг] [Горюче-смазочные материалы, литр] [343] [Дизельное топливо]</t>
  </si>
  <si>
    <t>2024</t>
  </si>
  <si>
    <t>[Расходы на закупки товаров, работ, услуг] [Горюче-смазочные материалы, литр] [343] [Бензин автомобильный АИ-95]</t>
  </si>
  <si>
    <t>[Расходы на закупки товаров, работ, услуг] [Горюче-смазочные материалы, литр] [343] [Бензин автомобильный АИ-92]</t>
  </si>
  <si>
    <t>6. Расчеты (обоснования) расходов на закупки товаров, работ, услуг (344)</t>
  </si>
  <si>
    <t>[Расходы на закупки товаров, работ, услуг] [Строительные материалы, штука] [344]</t>
  </si>
  <si>
    <t>6. Расчеты (обоснования) расходов на закупки товаров, работ, услуг (346)</t>
  </si>
  <si>
    <t>276</t>
  </si>
  <si>
    <t>[Расходы на закупки товаров, работ, услуг] [вода питьевая для кулера 19 л., шт.] [346]</t>
  </si>
  <si>
    <t>6. Расчеты (обоснования) расходов на закупки товаров, работ, услуг (221)</t>
  </si>
  <si>
    <t>[Расходы на закупки товаров, работ, услуг] [Услуги связи(оплата кредиторской задолженности за декабрь 2024 года), месяц] [221]</t>
  </si>
  <si>
    <t>2023</t>
  </si>
  <si>
    <t>[Расходы на закупки товаров, работ, услуг] [Услуги  связи (оплата кредиторской задолженности за декабрь 2024 года), месяц] [221]</t>
  </si>
  <si>
    <t>31</t>
  </si>
  <si>
    <t>[Расходы на закупки товаров, работ, услуг] [Оказание услуг по обеспечению обмена электронными документами в Системе ЭДО «Такском-Спринтер», квартал] [221]</t>
  </si>
  <si>
    <t>171</t>
  </si>
  <si>
    <t>[Расходы на закупки товаров, работ, услуг] [Конверты, штука] [221] [конверты, шт.]</t>
  </si>
  <si>
    <t>238</t>
  </si>
  <si>
    <t>[Расходы на закупки товаров, работ, услуг] [Предоставление услуг связи по адресу: Московская область, Луховицкий район, п. Красная Пойма, ул. Лесная, д. 6 "А", месяц] [221]</t>
  </si>
  <si>
    <t>239</t>
  </si>
  <si>
    <t>[Расходы на закупки товаров, работ, услуг] [Услуги по предоставлению местной, внутризоновой и междугородной телефонных соединений по адресу: Московская область, Луховицкий р-н, п. Красная Пойма, ул. Лесная, д.6а, месяц] [221]</t>
  </si>
  <si>
    <t>279</t>
  </si>
  <si>
    <t>[Расходы на закупки товаров, работ, услуг] [Услуги по предоставлению местной, внутризоновой и междугородной связей телефонных соединений по адресу: Московская область, г. Зарайск, ул. Московская, д. 110, месяц] [221]</t>
  </si>
  <si>
    <t>6. Расчеты (обоснования) расходов на закупки товаров, работ, услуг (223)</t>
  </si>
  <si>
    <t>[Расходы на закупки товаров, работ, услуг] [Услуги по обращению с твердыми коммунальными отходами (оплата кредиторской задолженности за декабрь 2024 года), месяц] [223]</t>
  </si>
  <si>
    <t>184</t>
  </si>
  <si>
    <t>[Расходы на закупки товаров, работ, услуг] [Оказание услуг по обращению с твердыми коммунальными отходами по адресу: 140514, Московская область, Луховицкий район, пос. Красная пойма, ул. Лесная, д. 6 "А"; 140600,Московская область, г. Зарайск, ул. Московская, д. 110 , месяц] [223]</t>
  </si>
  <si>
    <t>[Расходы на закупки товаров, работ, услуг] [Услуги по техническому обслуживанию тревожной (охранной) сигнализации, передающего сигнал в ОВО, месяц] [225]</t>
  </si>
  <si>
    <t>[Расходы на закупки товаров, работ, услуг] [Оказание услуг по техническому обслуживанию системы автоматической пожарной сигнализации, системы оповещения и управления эвакуации, месяц] [225]</t>
  </si>
  <si>
    <t>[Расходы на закупки товаров, работ, услуг] [Техническое обслуживание оборудования, месяц] [225]</t>
  </si>
  <si>
    <t>[Расходы на закупки товаров, работ, услуг] [Техническое обслуживание программно-аппаратного комплекса "СТРЕЛЕЦ-мониторинг", месяц] [225]</t>
  </si>
  <si>
    <t>192</t>
  </si>
  <si>
    <t>[Расходы на закупки товаров, работ, услуг] [текущий ремонт, условная единица] [225]</t>
  </si>
  <si>
    <t>[Расходы на закупки товаров, работ, услуг] [Услуги по дератизации и дезинсекции, месяц] [225]</t>
  </si>
  <si>
    <t>301</t>
  </si>
  <si>
    <t>[Расходы на закупки товаров, работ, услуг] [Оказание услуг по заправке картриджей] [225] [Заправка картриджей двойной повышенной емкости, шт.]</t>
  </si>
  <si>
    <t>[Расходы на закупки товаров, работ, услуг] [Оказание услуг по заправке картриджей] [225] [Заправка картриджей повышенной емкости, шт.]</t>
  </si>
  <si>
    <t>[Расходы на закупки товаров, работ, услуг] [Оказание услуг по заправке картриджей] [225] [Заправка картриджей стандартной емкости, шт.]</t>
  </si>
  <si>
    <t>302</t>
  </si>
  <si>
    <t>[Расходы на закупки товаров, работ, услуг] [Проверка системы вентиляции, условная единица] [225]</t>
  </si>
  <si>
    <t>303</t>
  </si>
  <si>
    <t>[Расходы на закупки товаров, работ, услуг] [Оказание услуг по техническому обслуживанию узлов учета тепловой энергии и ГВС, месяц] [225]</t>
  </si>
  <si>
    <t>304</t>
  </si>
  <si>
    <t>[Расходы на закупки товаров, работ, услуг] [Услуги по сбору, транспортированию, обезвреживанию отходов, условная единица] [225]</t>
  </si>
  <si>
    <t>322</t>
  </si>
  <si>
    <t>[Расходы на закупки товаров, работ, услуг] [Услуги в области испытаний и измерений электрических сетей] [225] [Оказание услуг по измерению сопротивления изоляции электрических цепей по адресу: Московская область, г. Зарайск, ул. Московская, д. 110, услуга]</t>
  </si>
  <si>
    <t>[Расходы на закупки товаров, работ, услуг] [Услуги в области испытаний и измерений электрических сетей] [225] [Оказание услуг по измерению сопротивления изоляции электрических цепей по адресу: Московская область, Луховицкий район, пос. Красная пойма, ул. Лесная. д.6 "А", услуга]</t>
  </si>
  <si>
    <t>337</t>
  </si>
  <si>
    <t>[Расходы на закупки товаров, работ, услуг] [Оказание услуг по проверке внутреннего противопожарного водопровода и уличных гидрантов] [225] [Испытание внутреннего пожарного водопровода (пожарных кранов) на водоотдачу по адресу: Московская область, Луховицкий р-н, п. Красная Пойма, ул. Лесная, д. 6а, условная единица]</t>
  </si>
  <si>
    <t>[Расходы на закупки товаров, работ, услуг] [Оказание услуг по проверке внутреннего противопожарного водопровода и уличных гидрантов] [225] [Испытание внутреннего пожарного водопровода (пожарных кранов) на водоотдачу, по адресу: Московская область, г. Зарайск, ул. Московская, д. 110, условная единица]</t>
  </si>
  <si>
    <t>[Расходы на закупки товаров, работ, услуг] [Оказание услуг по проверке внутреннего противопожарного водопровода и уличных гидрантов] [225] [Проведение проверки на водоотдачу пожарных гидрантов, по адресу: Московская область, Луховицкий р-н, п. Красная Пойма, ул. Лесная, д. 6а, условная единица]</t>
  </si>
  <si>
    <t>338</t>
  </si>
  <si>
    <t>[Расходы на закупки товаров, работ, услуг] [Ремонт оргтехники, условная единица] [225]</t>
  </si>
  <si>
    <t>339</t>
  </si>
  <si>
    <t>[Расходы на закупки товаров, работ, услуг] [Услуги по стирке белья] [225] [Услуги по стирке белья по адресу: Московская область, Луховицкий район, п. Красная Пойма, ул. Лесная д. 6 "А", килограмм]</t>
  </si>
  <si>
    <t>[Расходы на закупки товаров, работ, услуг] [Услуги по стирке белья] [225] [Услуги по стирке белья по адресу: Московская область, г. Зарайск, ул. Московская, д. 110, килограмм]</t>
  </si>
  <si>
    <t>351</t>
  </si>
  <si>
    <t>[Расходы на закупки товаров, работ, услуг] [Оказание услуг по поверке, калибровке средств измерений, условная единица] [225]</t>
  </si>
  <si>
    <t>352</t>
  </si>
  <si>
    <t>[Расходы на закупки товаров, работ, услуг] [Оказание услуг по испытанию средств защиты в электроустановках, условная единица] [225]</t>
  </si>
  <si>
    <t>362</t>
  </si>
  <si>
    <t>[Расходы на закупки товаров, работ, услуг] [Оказание услуг по поверке приборов учета, условная единица] [225]</t>
  </si>
  <si>
    <t>363</t>
  </si>
  <si>
    <t>[Расходы на закупки товаров, работ, услуг] [Оказание услуг по проведению поверки оборудования, установленного на узле учета тепловой энергии по адресу: Московская область, г. Зарайск, ул. Московская, дом 110, условная единица] [225]</t>
  </si>
  <si>
    <t>364</t>
  </si>
  <si>
    <t>[Расходы на закупки товаров, работ, услуг] [Оказание услуг по ремонту картриджей, условная единица] [225]</t>
  </si>
  <si>
    <t>365</t>
  </si>
  <si>
    <t>[Расходы на закупки товаров, работ, услуг] [Оказание услуг по техническому осмотру легковых автотранспортных средств, условная единица] [225]</t>
  </si>
  <si>
    <t>366</t>
  </si>
  <si>
    <t>[Расходы на закупки товаров, работ, услуг] [Оказание услуг по техническому осмотру грузовых автотранспортных средств, условная единица] [225]</t>
  </si>
  <si>
    <t>286</t>
  </si>
  <si>
    <t>[Расходы на закупки товаров, работ, услуг] [Оказание услуг по охране объектов охраны и имущества, обеспечению внутриобъектового и пропускного режимов в 2025 г., человеко-час] [226] [Оказание услуг по охране объектов охраны и имущества, обеспечению внутриобъектового и пропускного режимов (дневной пост)]</t>
  </si>
  <si>
    <t>[Расходы на закупки товаров, работ, услуг] [Оказание услуг по охране объектов охраны и имущества, обеспечению внутриобъектового и пропускного режимов в 2025 г., человеко-час] [226] [Оказание услуг по охране объектов охраны и имущества, обеспечению внутриобъектового и пропускного режимов (круглосуточный пост)]</t>
  </si>
  <si>
    <t>287</t>
  </si>
  <si>
    <t>[Расходы на закупки товаров, работ, услуг] [Оказание услуг путем оперативного реагирования на сигнал «Тревога» на 2025 год, по адресу: Московская область, Луховицкий район, п. Красная Пойма, ул. Лесная, д. 6а, месяц] [226]</t>
  </si>
  <si>
    <t>288</t>
  </si>
  <si>
    <t>[Расходы на закупки товаров, работ, услуг] [Оказание услуг путем оперативного реагирования на сигнал «Тревога» на 2025 год, по адресу: Московская область, г. Зарайск, месяц] [226]</t>
  </si>
  <si>
    <t>289</t>
  </si>
  <si>
    <t>[Расходы на закупки товаров, работ, услуг] [Услуги охраны по адресу: МО, Луховицкий район, п. Белоомут, ул. Малая Огаревская, д. 115, пост № 1 (здание учебного корпуса) 1 квартал 2025 года, человеко-час] [226]</t>
  </si>
  <si>
    <t>[Расходы на закупки товаров, работ, услуг] [Услуги по подключению Абонента к информационному комплекту частей базы данных в телекоммуникационной сети Интернет, условная единица] [226]</t>
  </si>
  <si>
    <t>[Расходы на закупки товаров, работ, услуг] [Подписка на периодические издания на первое полугодие 2024 года, месяц] [226]</t>
  </si>
  <si>
    <t>305</t>
  </si>
  <si>
    <t>[Расходы на закупки товаров, работ, услуг] [Оказание услуг по проведению предрейсового и послерейсового медицинских осмотров водителей, условная единица] [226]</t>
  </si>
  <si>
    <t>[Расходы на закупки товаров, работ, услуг] [Подписка на периодические издания (оплата кредиторской задолженности за декабрь 2024 года), месяц] [226]</t>
  </si>
  <si>
    <t>60</t>
  </si>
  <si>
    <t>[Расходы на закупки товаров, работ, услуг] [Услуги по Страхованию обязательной АвтоГражданской Ответственности (ОСАГО), услуга] [227]</t>
  </si>
  <si>
    <t>324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</si>
  <si>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 322132 №Р187МН90, условная еденица]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</si>
  <si>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ГАЗ-52(АЦ 3609) №Н032НЕ50,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</si>
  <si>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ЗИЛ-431410 №Т358МР50,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</si>
  <si>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ЭО-2626А №3961ОЕ50,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</si>
  <si>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ВАЗ-210930 №А765МК 90, услуга]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</si>
  <si>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ГАЗ-САЗ-3507 №Н393МК 50]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</si>
  <si>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К-701 №4323АЕ50,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</si>
  <si>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ЗИЛ-554(ММЗ) №Т359МР50,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</si>
  <si>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МТЗ-80 №4306АЕ50,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</si>
  <si>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Т-150К №4313АЕ50,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</si>
  <si>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DF-244 №8037XE50,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</si>
  <si>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 2705 №С548МЕ150,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</si>
  <si>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ГАЗ-2752 №Р881ММ50,условная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</si>
  <si>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МТЗ-80 №4305АЕ50,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</si>
  <si>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МТЗ-82.1 №3569ОВ50,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</si>
  <si>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МТЗ-82.1 №3997ОЕ50,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</si>
  <si>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ГАЗ САЗ-3507 №К199МК90,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</si>
  <si>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Страхованию обязательной АвтоГражданской Ответственности автотранспортного средства МТЗ-82 №АЕ 4304 50]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</si>
  <si>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МТЗ-80 №4307АЕ50,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</si>
  <si>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DAEWOO-NEXIA №A728MP90, условная единица]</t>
  </si>
  <si>
    <t>[Расходы на закупки товаров, работ, услуг] [Услуги по страхованию обязательной автогражданской ответственности (ОСАГО)] [227] [Услуга по обязательному страхованию АвтоГражданской ответственности автотранспортного средства ВАЗ-21053 №М209МА150, условная единица]</t>
  </si>
  <si>
    <t>6. Расчеты (обоснования) расходов на закупки товаров, работ, услуг (341)</t>
  </si>
  <si>
    <t>381</t>
  </si>
  <si>
    <t>[Расходы на закупки товаров, работ, услуг] [Аптечка первой помощи, штука] [341]</t>
  </si>
  <si>
    <t>68</t>
  </si>
  <si>
    <t>[Расходы на закупки товаров, работ, услуг] [Поставка горюче-смазочных материалов на 1 квартал 2025 года] [343] [Дизельное топливо, литр]</t>
  </si>
  <si>
    <t>[Расходы на закупки товаров, работ, услуг] [Поставка горюче-смазочных материалов на 1 квартал 2025 года] [343] [Бензин автомобильный АИ-92, литр]</t>
  </si>
  <si>
    <t>[Расходы на закупки товаров, работ, услуг] [Поставка горюче-смазочных материалов на 1 квартал 2025 года] [343] [Бензин автомобильный АИ-95, литр]</t>
  </si>
  <si>
    <t>317</t>
  </si>
  <si>
    <t>[Расходы на закупки товаров, работ, услуг] [Поставка горюче-смазочных материалов] [343] [Бензин автомобильный АИ-92, литр]</t>
  </si>
  <si>
    <t>[Расходы на закупки товаров, работ, услуг] [Поставка горюче-смазочных материалов] [343] [Бензин автомобильный АИ-95, литр]</t>
  </si>
  <si>
    <t>[Расходы на закупки товаров, работ, услуг] [Поставка горюче-смазочных материалов] [343] [Дизельное топливо, литр]</t>
  </si>
  <si>
    <t>384</t>
  </si>
  <si>
    <t>[Расходы на закупки товаров, работ, услуг] [Масло моторное, литр] [343]</t>
  </si>
  <si>
    <t>284</t>
  </si>
  <si>
    <t>[Расходы на закупки товаров, работ, услуг] [строительные материалы, шт.] [344]</t>
  </si>
  <si>
    <t>313</t>
  </si>
  <si>
    <t>[Расходы на закупки товаров, работ, услуг] [строительные материалы] [344] [грунтовка (15кг), шт.]</t>
  </si>
  <si>
    <t>[Расходы на закупки товаров, работ, услуг] [строительные материалы] [344] [шпаклевка, кг]</t>
  </si>
  <si>
    <t>[Расходы на закупки товаров, работ, услуг] [строительные материалы] [344] [провод ПВС 3х4, метр]</t>
  </si>
  <si>
    <t>[Расходы на закупки товаров, работ, услуг] [строительные материалы] [344] [кабель-канал 16х20 (2,5м), шт.]</t>
  </si>
  <si>
    <t>[Расходы на закупки товаров, работ, услуг] [строительные материалы] [344] [дюбель-гвоздь 6 мм, шт.]</t>
  </si>
  <si>
    <t>[Расходы на закупки товаров, работ, услуг] [строительные материалы] [344] [краска фасадная, кг.]</t>
  </si>
  <si>
    <t>[Расходы на закупки товаров, работ, услуг] [строительные материалы] [344] [выключатель 1ОП, шт.]</t>
  </si>
  <si>
    <t>[Расходы на закупки товаров, работ, услуг] [строительные материалы] [344] [жидкое стекло (10 л), шт.]</t>
  </si>
  <si>
    <t>[Расходы на закупки товаров, работ, услуг] [строительные материалы] [344] [провод ПВС 3х2,5, метр]</t>
  </si>
  <si>
    <t>[Расходы на закупки товаров, работ, услуг] [строительные материалы] [344] [ротбанд, кг]</t>
  </si>
  <si>
    <t>[Расходы на закупки товаров, работ, услуг] [строительные материалы] [344] [розетка 2ОП, шт.]</t>
  </si>
  <si>
    <t>[Расходы на закупки товаров, работ, услуг] [строительные материалы] [344] [кабель-канал 20х40 (2,5м), шт.]</t>
  </si>
  <si>
    <t>[Расходы на закупки товаров, работ, услуг] [строительные материалы] [344] [пескобетон (40 кг), шт.]</t>
  </si>
  <si>
    <t>[Расходы на закупки товаров, работ, услуг] [строительные материалы] [344] [побелка, кг]</t>
  </si>
  <si>
    <t>318</t>
  </si>
  <si>
    <t>[Расходы на закупки товаров, работ, услуг] [Строительные материалы] [344] [Шпингалет, 55 мм., штука]</t>
  </si>
  <si>
    <t>[Расходы на закупки товаров, работ, услуг] [Строительные материалы] [344] [Проушина 40х80 прямая, пара]</t>
  </si>
  <si>
    <t>[Расходы на закупки товаров, работ, услуг] [Строительные материалы] [344] [Уайт спирит, литр]</t>
  </si>
  <si>
    <t>[Расходы на закупки товаров, работ, услуг] [Строительные материалы] [344] [Уголок для плинтуса ПВХ внутренний, штука]</t>
  </si>
  <si>
    <t>[Расходы на закупки товаров, работ, услуг] [Строительные материалы] [344] [Пена монтажная 1000 мл., штука]</t>
  </si>
  <si>
    <t>[Расходы на закупки товаров, работ, услуг] [Строительные материалы] [344] [Шпатлевка, гипс, 20 кг, финишная, штука]</t>
  </si>
  <si>
    <t>[Расходы на закупки товаров, работ, услуг] [Строительные материалы] [344] [Грунт-эмаль Палитра, по ржавчине, серая, 1.9 кг., штука]</t>
  </si>
  <si>
    <t>[Расходы на закупки товаров, работ, услуг] [Строительные материалы] [344] [Эмаль в ассортименте, килограмм]</t>
  </si>
  <si>
    <t>[Расходы на закупки товаров, работ, услуг] [Строительные материалы] [344] [Краска аэрозоль 520 мл, штука]</t>
  </si>
  <si>
    <t>[Расходы на закупки товаров, работ, услуг] [Строительные материалы] [344] [Плинтус ПВХ, штука]</t>
  </si>
  <si>
    <t>[Расходы на закупки товаров, работ, услуг] [Строительные материалы] [344] [Заглушка для плинтуса (2шт), комплект]</t>
  </si>
  <si>
    <t>[Расходы на закупки товаров, работ, услуг] [Строительные материалы] [344] [Герметик силиконовый, универсальный, 85 мл, штука]</t>
  </si>
  <si>
    <t>[Расходы на закупки товаров, работ, услуг] [Строительные материалы] [344] [Дюбель-гвоздь  6х40, штука]</t>
  </si>
  <si>
    <t>[Расходы на закупки товаров, работ, услуг] [Строительные материалы] [344] [Плита ОСП 12мм 2440х1220, штука]</t>
  </si>
  <si>
    <t>[Расходы на закупки товаров, работ, услуг] [Строительные материалы] [344] [Лента ПВХ-Л (ПИЛ) поливинилхлоридная липкая, ширина 450мм.Длина в рулоне 100м, штука]</t>
  </si>
  <si>
    <t>[Расходы на закупки товаров, работ, услуг] [Строительные материалы] [344] [Штукатурка гипс. Кнауф "Ротбанд"(30кг.), штука]</t>
  </si>
  <si>
    <t>[Расходы на закупки товаров, работ, услуг] [Строительные материалы] [344] [Саморез редк.шаг 3.5х41, штука]</t>
  </si>
  <si>
    <t>[Расходы на закупки товаров, работ, услуг] [Строительные материалы] [344] [Шпатлевка гипс. финишная  Старатели (20кг.), штука]</t>
  </si>
  <si>
    <t>[Расходы на закупки товаров, работ, услуг] [Строительные материалы] [344] [Порог-стык перекрывающий, штука]</t>
  </si>
  <si>
    <t>[Расходы на закупки товаров, работ, услуг] [Строительные материалы] [344] [Грунтовка глубокого проникновения 11 л., штука]</t>
  </si>
  <si>
    <t>[Расходы на закупки товаров, работ, услуг] [Строительные материалы] [344] [Колер паста, 100 мл., штука]</t>
  </si>
  <si>
    <t>[Расходы на закупки товаров, работ, услуг] [Строительные материалы] [344] [Колер паста, 100 мл]</t>
  </si>
  <si>
    <t>[Расходы на закупки товаров, работ, услуг] [Строительные материалы] [344] [Эмаль пентафталевая / алкидная Krafor ПФ-115 голубой, килограмм]</t>
  </si>
  <si>
    <t>[Расходы на закупки товаров, работ, услуг] [Строительные материалы] [344] [Петля накладная (2 шт), упаковка]</t>
  </si>
  <si>
    <t>[Расходы на закупки товаров, работ, услуг] [Строительные материалы] [344] [Автоматический выключатель, 1 полюс, 40 А, 4.5 кА, С, 230/400 В, штука]</t>
  </si>
  <si>
    <t>[Расходы на закупки товаров, работ, услуг] [Строительные материалы] [344] [Минеральная изоляция (8 плит; 1200х600х50 мм), упаковка]</t>
  </si>
  <si>
    <t>[Расходы на закупки товаров, работ, услуг] [Строительные материалы] [344] [Линолеум 0,7 мм, метр]</t>
  </si>
  <si>
    <t>[Расходы на закупки товаров, работ, услуг] [Строительные материалы] [344] [Уголок для плинтуса ПВХ наружный, штука]</t>
  </si>
  <si>
    <t>[Расходы на закупки товаров, работ, услуг] [Строительные материалы] [344] [Саморез редк.шаг 3.5х35, штука]</t>
  </si>
  <si>
    <t>[Расходы на закупки товаров, работ, услуг] [Строительные материалы] [344] [Масляная краска белая 2.5 кг, штука]</t>
  </si>
  <si>
    <t>[Расходы на закупки товаров, работ, услуг] [Строительные материалы] [344] [Соединитель для плинтуса, штука]</t>
  </si>
  <si>
    <t>[Расходы на закупки товаров, работ, услуг] [Строительные материалы] [344] [Краска лакесная 14 кг., штука]</t>
  </si>
  <si>
    <t>[Расходы на закупки товаров, работ, услуг] [Строительные материалы] [344] [Краска колеровочная Dali охра/0.25 л/, шт.]</t>
  </si>
  <si>
    <t>[Расходы на закупки товаров, работ, услуг] [Строительные материалы] [344] [Пена монтажная KUDO HOME 50+/всесезонная/1000 мл, штука]</t>
  </si>
  <si>
    <t>[Расходы на закупки товаров, работ, услуг] [Строительные материалы] [344] [Плита ОСП  9мм 2440х1220, штука]</t>
  </si>
  <si>
    <t>[Расходы на закупки товаров, работ, услуг] [Строительные материалы] [344] [Эмаль для радиаторов акриловая 1 кг., штука]</t>
  </si>
  <si>
    <t>[Расходы на закупки товаров, работ, услуг] [Строительные материалы] [344] [Пескобетон М300 "Эталон (50кг), штука]</t>
  </si>
  <si>
    <t>[Расходы на закупки товаров, работ, услуг] [Строительные материалы] [344] [Краска интерьерная Декотех Eco/Белая А/14 кг, шт.]</t>
  </si>
  <si>
    <t>[Расходы на закупки товаров, работ, услуг] [Строительные материалы] [344] [Эмаль д/радиаторов акрил. OLECOLOR/2 кг/, шт.]</t>
  </si>
  <si>
    <t>[Расходы на закупки товаров, работ, услуг] [Строительные материалы] [344] [Клейкая лента малярная 50мм х 50м, штука]</t>
  </si>
  <si>
    <t>[Расходы на закупки товаров, работ, услуг] [Строительные материалы] [344] [Плита OSB-3 (ОСП-3) влагостойкая, 9х1250х2500 мм, штука]</t>
  </si>
  <si>
    <t>[Расходы на закупки товаров, работ, услуг] [Строительные материалы] [344] [Грунтовка глубокого проникновения Эталон (10 л), штука]</t>
  </si>
  <si>
    <t>[Расходы на закупки товаров, работ, услуг] [Строительные материалы] [344] [Уайт-спирит (5 л.), штука]</t>
  </si>
  <si>
    <t>[Расходы на закупки товаров, работ, услуг] [Строительные материалы] [344] [Краска интерьерная Декотех Eco/Белая А/14 кг,штука]</t>
  </si>
  <si>
    <t>[Расходы на закупки товаров, работ, услуг] [Строительные материалы] [344] [Краска колеровочная (0.25 л.), штука]</t>
  </si>
  <si>
    <t>[Расходы на закупки товаров, работ, услуг] [Строительные материалы] [344] [Пена монтажная KOLT Proffessional 70/1000 г., штука]</t>
  </si>
  <si>
    <t>[Расходы на закупки товаров, работ, услуг] [Строительные материалы] [344] [Проволока вязальная Д1.6/т.о./ГОСТ3282-74/2.5 кг, штука]</t>
  </si>
  <si>
    <t>[Расходы на закупки товаров, работ, услуг] [Строительные материалы] [344] [Цемент М-500/ЦЕМ 2/Холсим (50кг.)]</t>
  </si>
  <si>
    <t>[Расходы на закупки товаров, работ, услуг] [Строительные материалы] [344] [Грунтовка универсальная Эталон/10 л/, шт.]</t>
  </si>
  <si>
    <t>[Расходы на закупки товаров, работ, услуг] [Строительные материалы] [344] [Клей "Момент Монтаж Жидкие Гвозди Универсал." 400г., штука]</t>
  </si>
  <si>
    <t>[Расходы на закупки товаров, работ, услуг] [Строительные материалы] [344] [Герметик силиконовый, санитарный, 450 мл, белый, штука]</t>
  </si>
  <si>
    <t>[Расходы на закупки товаров, работ, услуг] [Строительные материалы] [344] [Замок врезной, штука]</t>
  </si>
  <si>
    <t>319</t>
  </si>
  <si>
    <t>[Расходы на закупки товаров, работ, услуг] [строительные материаЛЫ] [344] [Штукатурка гипс. "Эталон ClimLife"/30кг/сер./, шт.]</t>
  </si>
  <si>
    <t>[Расходы на закупки товаров, работ, услуг] [строительные материаЛЫ] [344] [Провод ПГВВП 3х1.5/ГОСТ/РЭК-PRYSMIAN/бухта, шт.]</t>
  </si>
  <si>
    <t>[Расходы на закупки товаров, работ, услуг] [строительные материаЛЫ] [344] [Шпатлевка гипс. финишная  Старатели/20кг/, шт.]</t>
  </si>
  <si>
    <t>328</t>
  </si>
  <si>
    <t>[Расходы на закупки товаров, работ, услуг] [Сантехника] [344] [Смеситель для душа с гибким шлангом, штука]</t>
  </si>
  <si>
    <t>[Расходы на закупки товаров, работ, услуг] [Сантехника] [344] [Арматура д/сливного бочка боковая подводка, штука]</t>
  </si>
  <si>
    <t>[Расходы на закупки товаров, работ, услуг] [Сантехника] [344] [Картридж к смесителю Д40 (керамический), штука]</t>
  </si>
  <si>
    <t>[Расходы на закупки товаров, работ, услуг] [Сантехника] [344] [Кран шаровый, штука]</t>
  </si>
  <si>
    <t>[Расходы на закупки товаров, работ, услуг] [Сантехника] [344] [Шланг для душа 150 см., штука]</t>
  </si>
  <si>
    <t>[Расходы на закупки товаров, работ, услуг] [Сантехника] [344] [Сифон гофрированный д/раковины без стакана, штука]</t>
  </si>
  <si>
    <t>[Расходы на закупки товаров, работ, услуг] [Сантехника] [344] [Подводка гибкая к смесителю (60см), пара]</t>
  </si>
  <si>
    <t>[Расходы на закупки товаров, работ, услуг] [Сантехника] [344] [Кран-букса 1/2 8*24 шлица керамика 180 гр., штука]</t>
  </si>
  <si>
    <t>[Расходы на закупки товаров, работ, услуг] [Сантехника] [344] [Кранбукса (керамика.квадрат), материал латунь 7х7, штука]</t>
  </si>
  <si>
    <t>[Расходы на закупки товаров, работ, услуг] [Сантехника] [344] [Герметик силиконовый бел.(280гр.), штука]</t>
  </si>
  <si>
    <t>[Расходы на закупки товаров, работ, услуг] [Сантехника] [344] [Отвод Д20х90 ПП, штука]</t>
  </si>
  <si>
    <t>[Расходы на закупки товаров, работ, услуг] [Сантехника] [344] [Смеситель для душа со стойкой, штука]</t>
  </si>
  <si>
    <t>[Расходы на закупки товаров, работ, услуг] [Сантехника] [344] [Арматура д/сливного бочка нижняя подводка, кнопка хром, материал пластик., штука]</t>
  </si>
  <si>
    <t>[Расходы на закупки товаров, работ, услуг] [Сантехника] [344] [Кранбукса мет/керам. 1/2 8*20 под крест (повор. 90 град.), штука]</t>
  </si>
  <si>
    <t>[Расходы на закупки товаров, работ, услуг] [Сантехника] [344] [Смеситель Ёлочка, штука]</t>
  </si>
  <si>
    <t>[Расходы на закупки товаров, работ, услуг] [Сантехника] [344] [Отвод канал. Д110х90, штука]</t>
  </si>
  <si>
    <t>[Расходы на закупки товаров, работ, услуг] [Сантехника] [344] [Гофро подвод для унитаза, штука]</t>
  </si>
  <si>
    <t>[Расходы на закупки товаров, работ, услуг] [Сантехника] [344] [Унитаз с креплением, штука]</t>
  </si>
  <si>
    <t>[Расходы на закупки товаров, работ, услуг] [Сантехника] [344] [Тройник ПВХ Д110х с заглушкой, штука]</t>
  </si>
  <si>
    <t>[Расходы на закупки товаров, работ, услуг] [Сантехника] [344] [Лен сантехнический (50г), штука]</t>
  </si>
  <si>
    <t>[Расходы на закупки товаров, работ, услуг] [Сантехника] [344] [Подводка гибкая к смесителю, штука]</t>
  </si>
  <si>
    <t>329</t>
  </si>
  <si>
    <t>[Расходы на закупки товаров, работ, услуг] [Электротовары] [344] [Розетка 2-м ОП Хит 16А 250В наруж, без защ. шторок с заземл. бел. SchE, штука]</t>
  </si>
  <si>
    <t>[Расходы на закупки товаров, работ, услуг] [Электротовары] [344] [Бокс КМПн 1/2 с дверцей EKF PROxima, штука]</t>
  </si>
  <si>
    <t>[Расходы на закупки товаров, работ, услуг] [Электротовары] [344] [Саморез 3,5х45 гипсокартон/дерево,редкий шаг резьбы, оксид. (600ф) упак, килограмм]</t>
  </si>
  <si>
    <t>[Расходы на закупки товаров, работ, услуг] [Электротовары] [344] [Вилка угловая с ушком с/з белая 16А 250В TDM, штука]</t>
  </si>
  <si>
    <t>[Расходы на закупки товаров, работ, услуг] [Электротовары] [344] [Кабель-канал 16х16 L2000 пластик ECOLINE IEK, штука]</t>
  </si>
  <si>
    <t>[Расходы на закупки товаров, работ, услуг] [Электротовары] [344] [Строительно-монтажная клемма СМК, модель 413, с рычагом, 3 отверстия, 0.08-2.5мм2 (уп.100шт.) EKF, штука]</t>
  </si>
  <si>
    <t>[Расходы на закупки товаров, работ, услуг] [Электротовары] [344] [Кабель ВВГнг(А)-LS 5х4 ок(N, PE)-0,66 ГОСТ (100м) TDM, метр]</t>
  </si>
  <si>
    <t>[Расходы на закупки товаров, работ, услуг] [Электротовары] [344] [ПуГВВ-П 3х2,5 ГОСТ Провод, метр]</t>
  </si>
  <si>
    <t>[Расходы на закупки товаров, работ, услуг] [Электротовары] [344] [Нагревательный кабель AURA FS 17-13, метр]</t>
  </si>
  <si>
    <t>[Расходы на закупки товаров, работ, услуг] [Электротовары] [344] [Выключатель автоматический RESI9 (АВ) С 25А 1P 6000А SchE R9F12125, штука]</t>
  </si>
  <si>
    <t>[Расходы на закупки товаров, работ, услуг] [Электротовары] [344] [ПГВВП 3х1.5 Провод, метр]</t>
  </si>
  <si>
    <t>[Расходы на закупки товаров, работ, услуг] [Краска ПФ-115 ДекоТех Серая, килограмм] [344]</t>
  </si>
  <si>
    <t>6. Расчеты (обоснования) расходов на закупки товаров, работ, услуг (345)</t>
  </si>
  <si>
    <t>96</t>
  </si>
  <si>
    <t>[Расходы на закупки товаров, работ, услуг] [спецодежда, шт.] [345]</t>
  </si>
  <si>
    <t>285</t>
  </si>
  <si>
    <t>[Расходы на закупки товаров, работ, услуг] [Расходные материалы для проведения демонстрационного экзамена, шт.] [346]</t>
  </si>
  <si>
    <t>[Расходы на закупки товаров, работ, услуг] [Запасные части для грузовых автомобилей, шт.] [346]</t>
  </si>
  <si>
    <t>311</t>
  </si>
  <si>
    <t>[Расходы на закупки товаров, работ, услуг] [Вода питьевая (для кулера) 19 л, шт.] [346]</t>
  </si>
  <si>
    <t>[Расходы на закупки товаров, работ, услуг] [Хозяйственные товары] [346] [Бумага шлифовальная, шт.]</t>
  </si>
  <si>
    <t>[Расходы на закупки товаров, работ, услуг] [Хозяйственные товары] [346] [Кисть макловица, штука]</t>
  </si>
  <si>
    <t>[Расходы на закупки товаров, работ, услуг] [Хозяйственные товары] [346] [Соль техническая, штука]</t>
  </si>
  <si>
    <t>[Расходы на закупки товаров, работ, услуг] [Хозяйственные товары] [346] [Шлифлист, шт.]</t>
  </si>
  <si>
    <t>[Расходы на закупки товаров, работ, услуг] [Хозяйственные товары] [346] [Кисть круглая, штука]</t>
  </si>
  <si>
    <t>[Расходы на закупки товаров, работ, услуг] [Хозяйственные товары] [346] [Кисть, штука]</t>
  </si>
  <si>
    <t>[Расходы на закупки товаров, работ, услуг] [Хозяйственные товары] [346] [Шлифлист, штука]</t>
  </si>
  <si>
    <t>[Расходы на закупки товаров, работ, услуг] [Прочие материальные запасы - хозяйственные товары] [346] [Снеговая лопата, штука]</t>
  </si>
  <si>
    <t>[Расходы на закупки товаров, работ, услуг] [Прочие материальные запасы - хозяйственные товары] [346] [Витые грабли СИБРТЕХ 12 зубьев, 300 мм, с черенком, штука]</t>
  </si>
  <si>
    <t>[Расходы на закупки товаров, работ, услуг] [Прочие материальные запасы - хозяйственные товары] [346] [Щетка для мытья стекол, штука]</t>
  </si>
  <si>
    <t>[Расходы на закупки товаров, работ, услуг] [Прочие материальные запасы - хозяйственные товары] [346] [Очиститель TYTAN PROFESSIONAL Еco-Cleaner 500мл, штука]</t>
  </si>
  <si>
    <t>[Расходы на закупки товаров, работ, услуг] [Прочие материальные запасы - хозяйственные товары] [346] [Головка триммерная, штука]</t>
  </si>
  <si>
    <t>[Расходы на закупки товаров, работ, услуг] [Прочие материальные запасы - хозяйственные товары] [346] [Штора д/ванной, шт.]</t>
  </si>
  <si>
    <t>[Расходы на закупки товаров, работ, услуг] [Прочие материальные запасы - хозяйственные товары] [346] [Скотч малярный /48х50/ Нова Ролл-OSTENDORF, шт.]</t>
  </si>
  <si>
    <t>[Расходы на закупки товаров, работ, услуг] [Прочие материальные запасы - хозяйственные товары] [346] [Мыло жидкое Русские Травы 500мл, шт.]</t>
  </si>
  <si>
    <t>[Расходы на закупки товаров, работ, услуг] [Прочие материальные запасы - хозяйственные товары] [346] [Полиакриловый нитяной валик, штука]</t>
  </si>
  <si>
    <t>[Расходы на закупки товаров, работ, услуг] [Прочие материальные запасы - хозяйственные товары] [346] [Средство от сорняков сплошного действия 900 мл, штука]</t>
  </si>
  <si>
    <t>[Расходы на закупки товаров, работ, услуг] [Прочие материальные запасы - хозяйственные товары] [346] [Бур по бетону (6х100/160 мм; SDS-plus), штука]</t>
  </si>
  <si>
    <t>[Расходы на закупки товаров, работ, услуг] [Прочие материальные запасы - хозяйственные товары] [346] [Скоба закаленная (1000 шт; 8 мм; тип 53) для степлеров, упаковка]</t>
  </si>
  <si>
    <t>[Расходы на закупки товаров, работ, услуг] [Прочие материальные запасы - хозяйственные товары] [346] [Щетка для уборки с черенком 117см, ширина 30см, щетина 7см, пластиковая, еврорезьба, штука]</t>
  </si>
  <si>
    <t>[Расходы на закупки товаров, работ, услуг] [Прочие материальные запасы - хозяйственные товары] [346] [Совок для мусора метал.с деревянной вертикальной ручкой, штука]</t>
  </si>
  <si>
    <t>[Расходы на закупки товаров, работ, услуг] [Прочие материальные запасы - хозяйственные товары] [346] [Шлиф-лист, шт.]</t>
  </si>
  <si>
    <t>[Расходы на закупки товаров, работ, услуг] [Прочие материальные запасы - хозяйственные товары] [346] [Коврик д/ванны 70х36, шт.]</t>
  </si>
  <si>
    <t>[Расходы на закупки товаров, работ, услуг] [Прочие материальные запасы - хозяйственные товары] [346] [Держатель для туалетной бумаги, шт.]</t>
  </si>
  <si>
    <t>[Расходы на закупки товаров, работ, услуг] [Прочие материальные запасы - хозяйственные товары] [346] [Корзина д/мусора, шт.]</t>
  </si>
  <si>
    <t>[Расходы на закупки товаров, работ, услуг] [Прочие материальные запасы - хозяйственные товары] [346] [Круг отрезной 125х2,0х22,2мм, шт.]</t>
  </si>
  <si>
    <t>[Расходы на закупки товаров, работ, услуг] [Прочие материальные запасы - хозяйственные товары] [346] [Корд триммерный (3.0 мм; 60 м; звезда), штука]</t>
  </si>
  <si>
    <t>[Расходы на закупки товаров, работ, услуг] [Прочие материальные запасы - хозяйственные товары] [346] [Плоская кисть 60 Х 15 мм, штука]</t>
  </si>
  <si>
    <t>[Расходы на закупки товаров, работ, услуг] [Прочие материальные запасы - хозяйственные товары] [346] [Диск отрезной по металлу (125х2х22 мм), штука]</t>
  </si>
  <si>
    <t>[Расходы на закупки товаров, работ, услуг] [Прочие материальные запасы - хозяйственные товары] [346] [Круг отрезной по стали (150x2x22 мм), штука]</t>
  </si>
  <si>
    <t>[Расходы на закупки товаров, работ, услуг] [Прочие материальные запасы - хозяйственные товары] [346] [Метла Сорго пятипрошивная, штука]</t>
  </si>
  <si>
    <t>[Расходы на закупки товаров, работ, услуг] [Прочие материальные запасы - хозяйственные товары] [346] [Диспенсер для антисептика/жидкого мыла механический, 500 мл, штука]</t>
  </si>
  <si>
    <t>[Расходы на закупки товаров, работ, услуг] [Прочие материальные запасы - хозяйственные товары] [346] [Веник двухпрошивной, 80см]</t>
  </si>
  <si>
    <t>[Расходы на закупки товаров, работ, услуг] [Прочие материальные запасы - хозяйственные товары] [346] [Хозяйственная щетка с губкой, штука]</t>
  </si>
  <si>
    <t>[Расходы на закупки товаров, работ, услуг] [Прочие материальные запасы - хозяйственные товары] [346] [Валик диам. 40/60 мм; ворс 6мм, 230 мм, штука]</t>
  </si>
  <si>
    <t>[Расходы на закупки товаров, работ, услуг] [Прочие материальные запасы - хозяйственные товары] [346] [Швабра с деревянной ручкой, 120см, штука]</t>
  </si>
  <si>
    <t>[Расходы на закупки товаров, работ, услуг] [Прочие материальные запасы - хозяйственные товары] [346] [Плоская кисть 80 Х 15 мм, штука]</t>
  </si>
  <si>
    <t>[Расходы на закупки товаров, работ, услуг] [Прочие материальные запасы - хозяйственные товары] [346] [Бур  6х160/100 SDS-plus S4 ВОЛАТ, шт.]</t>
  </si>
  <si>
    <t>331</t>
  </si>
  <si>
    <t>[Расходы на закупки товаров, работ, услуг] [Моющие средства] [346] [Средство для мытья стекол и зеркал, штука]</t>
  </si>
  <si>
    <t>[Расходы на закупки товаров, работ, услуг] [Моющие средства] [346] [Мешки для мусора 60л/20 шт., рулон]</t>
  </si>
  <si>
    <t>[Расходы на закупки товаров, работ, услуг] [Моющие средства] [346] [Мыло кусковое, штука]</t>
  </si>
  <si>
    <t>[Расходы на закупки товаров, работ, услуг] [Моющие средства] [346] [Мешки для мусора 30 л., рулон]</t>
  </si>
  <si>
    <t>[Расходы на закупки товаров, работ, услуг] [Моющие средства] [346] [Мешки для мусора 180л, рулон]</t>
  </si>
  <si>
    <t>[Расходы на закупки товаров, работ, услуг] [Моющие средства] [346] [Средство чистящее, литр]</t>
  </si>
  <si>
    <t>[Расходы на закупки товаров, работ, услуг] [Моющие средства] [346] [Средство для мытья полов, литр]</t>
  </si>
  <si>
    <t>[Расходы на закупки товаров, работ, услуг] [Моющие средства] [346] [Порошок стиральный, килограмм]</t>
  </si>
  <si>
    <t>[Расходы на закупки товаров, работ, услуг] [Моющие средства] [346] [Бумага туалетная, упаковка]</t>
  </si>
  <si>
    <t>[Расходы на закупки товаров, работ, услуг] [Моющие средства] [346] [Мыло хозяйственное, штука]</t>
  </si>
  <si>
    <t>[Расходы на закупки товаров, работ, услуг] [Моющие средства] [346] [Средство для мытья посуды, литр]</t>
  </si>
  <si>
    <t>[Расходы на закупки товаров, работ, услуг] [Моющие средства] [346] [Средство для прочистки труб, литр]</t>
  </si>
  <si>
    <t>[Расходы на закупки товаров, работ, услуг] [Моющие средства] [346] [Средство для сантехники гель, литр]</t>
  </si>
  <si>
    <t>[Расходы на закупки товаров, работ, услуг] [Моющие средства] [346] [Жидкость для посудомоечной машины, литр]</t>
  </si>
  <si>
    <t>[Расходы на закупки товаров, работ, услуг] [Моющие средства] [346] [Дезинфицирующее средство, штука]</t>
  </si>
  <si>
    <t>[Расходы на закупки товаров, работ, услуг] [Моющие средства] [346] [Мыло туалетное, штука]</t>
  </si>
  <si>
    <t>[Расходы на закупки товаров, работ, услуг] [Моющие средства] [346] [Мыло жидкое, литр]</t>
  </si>
  <si>
    <t>[Расходы на закупки товаров, работ, услуг] [Моющие средства] [346] [Мешки для мусора 60 л., рулон]</t>
  </si>
  <si>
    <t>[Расходы на закупки товаров, работ, услуг] [Моющие средства] [346] [Перчатки резиновые, пара]</t>
  </si>
  <si>
    <t>[Расходы на закупки товаров, работ, услуг] [Моющие средства] [346] [Перчатки хлопчатобумажные,пара]</t>
  </si>
  <si>
    <t>333</t>
  </si>
  <si>
    <t>[Расходы на закупки товаров, работ, услуг] [Автомобильная резина, штука] [346]</t>
  </si>
  <si>
    <t>334</t>
  </si>
  <si>
    <t>[Расходы на закупки товаров, работ, услуг] [электротовары] [346] [Бур по бетону 6х110х50, штука]</t>
  </si>
  <si>
    <t>[Расходы на закупки товаров, работ, услуг] [электротовары] [346] [Пластиковый распределительный щит, штука]</t>
  </si>
  <si>
    <t>[Расходы на закупки товаров, работ, услуг] [электротовары] [346] [Лампа люминесцентная ЛБ-36/765, штука]</t>
  </si>
  <si>
    <t>[Расходы на закупки товаров, работ, услуг] [электротовары] [346] [Светильник накладной светодиодный 36W, штука]</t>
  </si>
  <si>
    <t>[Расходы на закупки товаров, работ, услуг] [электротовары] [346] [Светодиод. светильник консоль. IP65 100Вт 10000лм 5000К, штука]</t>
  </si>
  <si>
    <t>356</t>
  </si>
  <si>
    <t>[Расходы на закупки товаров, работ, услуг] [Карты водителя для тахографа, штука] [346]</t>
  </si>
  <si>
    <t>357</t>
  </si>
  <si>
    <t>[Расходы на закупки товаров, работ, услуг] [Бланки учебные] [346] [Зачетная книжка, штука]</t>
  </si>
  <si>
    <t>[Расходы на закупки товаров, работ, услуг] [Бланки учебные] [346] [Журнал учета теоретического обучения, штука]</t>
  </si>
  <si>
    <t>[Расходы на закупки товаров, работ, услуг] [Бланки учебные] [346] [Обложка к диплому о среднем профессиональном образовании, штука]</t>
  </si>
  <si>
    <t>[Расходы на закупки товаров, работ, услуг] [Бланки учебные] [346] [Журнал учета учебной / производственной практики, штука]</t>
  </si>
  <si>
    <t>[Расходы на закупки товаров, работ, услуг] [Бланки учебные] [346] [Студенческий билет, штука]</t>
  </si>
  <si>
    <t>358</t>
  </si>
  <si>
    <t>[Расходы на закупки товаров, работ, услуг] [Системный блок, штука] [346]</t>
  </si>
  <si>
    <t>367</t>
  </si>
  <si>
    <t>[Расходы на закупки товаров, работ, услуг] [Бумага офисная, пачка] [346]</t>
  </si>
  <si>
    <t>368</t>
  </si>
  <si>
    <t>[Расходы на закупки товаров, работ, услуг] [Бланки] [346]</t>
  </si>
  <si>
    <t>369</t>
  </si>
  <si>
    <t>[Расходы на закупки товаров, работ, услуг] [Запасные части для тракторов, штука] [346]</t>
  </si>
  <si>
    <t>397</t>
  </si>
  <si>
    <t>[Расходы на закупки товаров, работ, услуг] [Аккумуляторные батареи, штука] [346]</t>
  </si>
  <si>
    <t>398</t>
  </si>
  <si>
    <t>[Расходы на закупки товаров, работ, услуг] [Комплектующие к компьютеру] [346] [Комплект клавиатура + мышь, штука]</t>
  </si>
  <si>
    <t>[Расходы на закупки товаров, работ, услуг] [Комплектующие к компьютеру] [346] [Системный блок, штука]</t>
  </si>
  <si>
    <t>[Расходы на закупки товаров, работ, услуг] [Комплектующие к компьютеру] [346] [Монитор, штука]</t>
  </si>
  <si>
    <t>448</t>
  </si>
  <si>
    <t>[Расходы на закупки товаров, работ, услуг] [Канцтовары, штука] [346]</t>
  </si>
  <si>
    <t>450</t>
  </si>
  <si>
    <t>[Расходы на закупки товаров, работ, услуг] [Запасные части для легковых автомобилей, штука] [346]</t>
  </si>
  <si>
    <t>6. Расчеты (обоснования) расходов на закупки товаров, работ, услуг (347)</t>
  </si>
  <si>
    <t>445</t>
  </si>
  <si>
    <t>[Расходы на закупки товаров, работ, услуг] [Автоматизированное рабочее место, штука] [347]</t>
  </si>
  <si>
    <t>6. Расчеты (обоснования) расходов на закупки товаров, работ, услуг (349)</t>
  </si>
  <si>
    <t>168</t>
  </si>
  <si>
    <t>[Расходы на закупки товаров, работ, услуг] [Бланки строгой отчетности, штука] [349]</t>
  </si>
  <si>
    <t>6. Расчеты (обоснования) расходов на закупки товаров, работ, услуг ()</t>
  </si>
  <si>
    <t>[Расходы на закупки товаров, работ, услуг] [Коммунальные услуги по электроснабжению (Киловатт-час)] [223]</t>
  </si>
  <si>
    <t>124</t>
  </si>
  <si>
    <t>[Расходы на закупки товаров, работ, услуг] [Коммунальные услуги по отоплению и горячему водоснабжению] [223] [Коммунальные услуги по горячему водоснабжению, м3]</t>
  </si>
  <si>
    <t>[Расходы на закупки товаров, работ, услуг] [Коммунальные услуги по отоплению и горячему водоснабжению] [223] [Коммунальные услуги по отоплению, гигакалория]</t>
  </si>
  <si>
    <t>[Расходы на закупки товаров, работ, услуг] [Коммунальные услуги по холодному водоснабжению и водоотведению] [223] [Коммунальные услуги по холодному водоснабжению, м3]</t>
  </si>
  <si>
    <t>[Расходы на закупки товаров, работ, услуг] [Коммунальные услуги по холодному водоснабжению и водоотведению] [223] [Коммунальные услуги по водоотведению, м3]</t>
  </si>
  <si>
    <t>[Расходы на закупки товаров, работ, услуг] [Коммунальные услуги по холодному водоснабжению и водоотведению по адресу: Московская область, г. Зарайск, ул. Московская, д. 110] [223] [Коммунальные услуги по водоотведению, м3]</t>
  </si>
  <si>
    <t>[Расходы на закупки товаров, работ, услуг] [Коммунальные услуги по холодному водоснабжению и водоотведению по адресу: Московская область, г. Зарайск, ул. Московская, д. 110] [223] [Коммунальные услуги по холодному водоснабжению, м3]</t>
  </si>
  <si>
    <t>[Расходы на закупки товаров, работ, услуг] [Коммунальные услуги по холодному водоснабжению и водоотведению по адресу: Московская область, Луховицкий р-н, Красная Пойма п, Лесная, 6а] [223] [Коммунальные услуги по холодному водоснабжению, м3]</t>
  </si>
  <si>
    <t>[Расходы на закупки товаров, работ, услуг] [Коммунальные услуги по холодному водоснабжению и водоотведению по адресу: Московская область, Луховицкий р-н, Красная Пойма п, Лесная, 6а] [223] [Услуги по водоотведению через канализационные системы, м3]</t>
  </si>
  <si>
    <t>[Расходы на закупки товаров, работ, услуг] [Электроэнергия, Киловатт-час] [223]</t>
  </si>
  <si>
    <t>186</t>
  </si>
  <si>
    <t>[Расходы на закупки товаров, работ, услуг] [Коммунальные услуги по отоплению и горячему водоснабжению по адресу: Московская область, г. Зарайск, улица Московская, дом 110] [223] [Коммунальные услуги по отоплению, Гигакалория]</t>
  </si>
  <si>
    <t>[Расходы на закупки товаров, работ, услуг] [Коммунальные услуги по отоплению и горячему водоснабжению по адресу: Московская область, г. Зарайск, улица Московская, дом 110] [223] [Коммунальные услуги по горячему водоснабжению, Гигакалория]</t>
  </si>
  <si>
    <t>[Расходы на закупки товаров, работ, услуг] [Коммунальные услуги по отоплению и горячему водоснабжению по адресу: Московская область, г. Зарайск, улица Московская, дом 110] [223] [Услуги по горячему водоснабжению, м3]</t>
  </si>
  <si>
    <t>187</t>
  </si>
  <si>
    <t>[Расходы на закупки товаров, работ, услуг] [Коммунальные услуги по отоплению и горячему водоснабжению по адресу: Московская область, Луховицкий р-н, Красная Пойма п, Лесная, 6а] [223] [Коммунальные услуги по горячему водоснабжению (тепловая энергия на подогрев воды), Гигакалория]</t>
  </si>
  <si>
    <t>[Расходы на закупки товаров, работ, услуг] [Коммунальные услуги по отоплению и горячему водоснабжению по адресу: Московская область, Луховицкий р-н, Красная Пойма п, Лесная, 6а] [223] [Услуги по горячему водоснабжению, м3]</t>
  </si>
  <si>
    <t>[Расходы на закупки товаров, работ, услуг] [Коммунальные услуги по отоплению и горячему водоснабжению по адресу: Московская область, Луховицкий р-н, Красная Пойма п, Лесная, 6а] [223] [Коммунальные услуги по отоплению, Гигакалория]</t>
  </si>
  <si>
    <t>278</t>
  </si>
  <si>
    <t>[Расходы на закупки товаров, работ, услуг] [Электроэнергия (оплата кредиторской задолженности за декабрь 2024 года), месяц] [223]</t>
  </si>
  <si>
    <t>419</t>
  </si>
  <si>
    <t>[Расходы на закупки товаров, работ, услуг] [Коммунальные услуги, отопление, гкал]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</si>
  <si>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</si>
  <si>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</si>
  <si>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</si>
  <si>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</si>
  <si>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</si>
  <si>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</si>
  <si>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</si>
  <si>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</si>
  <si>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</si>
  <si>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</si>
  <si>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</si>
  <si>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Доходы от платы за наем общежития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</si>
  <si>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</si>
  <si>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</si>
  <si>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платы за пользование (коммунальные услуги) общежитиями</t>
  </si>
  <si>
    <t>Обучение на платной основе "Водитель мототранспортных средств Категория «А»</t>
  </si>
  <si>
    <t>Обучение на платной основе "Водитель автомобиля Категория «С»</t>
  </si>
  <si>
    <t>Обучение на платной основе "Сварщик (ручной и частично механизированной сварки (наплавки))"</t>
  </si>
  <si>
    <t>Обучение на платной основе "Водитель погрузчика Категория «С», «D»</t>
  </si>
  <si>
    <t>Обучение на платной основе "Машинист экскаватора Категория «С», «D»</t>
  </si>
  <si>
    <t>Обучение на платной основе "Тракторист Категория «В», «С», «D», «Е»</t>
  </si>
  <si>
    <t>Обучение на платной основе "Водитель автомобиля Категория «В»</t>
  </si>
  <si>
    <t>2.2. Расчет доходов от оказания услуг (выполнения работ) в рамках установленного государственного задания</t>
  </si>
  <si>
    <t>Реализация ОП СПО - программ подготовки квалифицированных рабочих, служащих (35.01.11 Мастер сельскохозяйственного производства, очная, за исключением лиц с ОВЗ и инвалидов)</t>
  </si>
  <si>
    <t>Реализация образовательных программ СПО ППССЗ (35.02.12 Садово-парковое и ландшафтное строительство, Село)</t>
  </si>
  <si>
    <t>Реализация ОП СПО - программ подготовки специалистов среднего звена (43.02.13 Технология парикмахерского искусства, очная, за исключением лиц с ОВЗ и инвалидов)</t>
  </si>
  <si>
    <t>Реализация образовательных программ СПО ССЗ (23.02.07 Техническое обслуживание и ремонт автотранспортных средств)</t>
  </si>
  <si>
    <t>Реализация ОП СПО - программ подготовки специалистов среднего звена (35.02.16 Эксплуатация и ремонт сельскохозяйственной техники и оборудования, очная, за исключением лиц с ОВЗ и инвалидов)</t>
  </si>
  <si>
    <t>Реализация ОП СПО - программ подготовки квалифицированных рабочих, служащих (09.01.03 Мастер по обработке цифровой информации, очная, за исключением лиц с ОВЗ и инвалидов)</t>
  </si>
  <si>
    <t>Реализация ОП СПО - программ подготовки квалифицированных рабочих, служащих (15.01.05 Сварщик (ручной и частично механизированной сварки (наплавки), очная, за исключением лиц с ОВЗ и инвалидов)</t>
  </si>
  <si>
    <t>Реализация ОП СПО - программ подготовки специалистов среднего звена (15.02.09 Аддитивные технологии; Очная; Физические лица за исключением лиц с ОВЗ и инвалидов)</t>
  </si>
  <si>
    <t>Реализация ОП СПО - программ подготовки квалифицированных рабочих, служащих (43.01.09 Повар, кондитер, очная, за исключением лиц с ОВЗ и инвалидов)</t>
  </si>
  <si>
    <t>Реализация ОП СПО - программ подготовки квалифицированных рабочих, служащих (35.01.15 Электромонтер по ремонту и обслуживанию электрооборудования в сельскохозяйственном производстве, очная, за исключением лиц с ОВЗ и инвалидов)</t>
  </si>
  <si>
    <t>Реализация ОП СПО - программ подготовки квалифицированных рабочих, служащих (08.01.26 Мастер по ремонту и обслуживанию инженерных систем жилищно-коммунального хозяйства, очная, за исключением лиц с ОВЗ и инвалидов)</t>
  </si>
  <si>
    <t>Реализация ОП СПО ППКРСЗ (23.01.17 Мастер по ремонту и обслуживанию автомобилей (сельская местность): Очная))</t>
  </si>
  <si>
    <t>Реализация ОП СПО - программ подготовки квалифицированных рабочих, служащих (29.01.08 Оператор швейного оборудования, очная, за исключением лиц с ОВЗ и инвалидов)</t>
  </si>
  <si>
    <t>Реализация ОП СПО - программ подготовки квалифицированных рабочих, служащих (09.01.03 Оператор информационных систем и ресурсов; Очная)</t>
  </si>
  <si>
    <t>Реализация образовательных программ СПО ППКРС (29.01.34 Оператор оборудования швейного производства (по видам), село)</t>
  </si>
  <si>
    <t>Реализация ОП СПО - программ подготовки специалистов среднего звена (43.02.14 Гостиничное дело, очная, за исключением лиц с ОВЗ и инвалидов)</t>
  </si>
  <si>
    <t>Реализация образовательных программ СПО ППССЗ (35.02.08 Электротехнические системы в агропромышленном комплексе (АПК), село)</t>
  </si>
  <si>
    <t>Реализация ОП СПО - программ подготовки специалистов среднего звена (35.02.05 Агрономия, очная, за исключением лиц с ОВЗ и инвалидов)</t>
  </si>
  <si>
    <t>Реализация ОП СПО - программ подготовки квалифицированных рабочих, служащих (08.01.27 Мастер общестроительных работ, очная, за исключением лиц с ОВЗ и инвалидов)</t>
  </si>
  <si>
    <t>Реализация ОП СПО - программ подготовки специалистов среднего звена (43.02.16 Туризм и гостеприимство, очная, за исключением лиц с ОВЗ и инвалидов)</t>
  </si>
  <si>
    <t>Реализация ОП СПО - программ подготовки специалистов среднего звена (43.02.17 Технологии индустрии красоты, очная, за исключением лиц с ОВЗ и инвалидов)</t>
  </si>
  <si>
    <t>Реализация ОП СПО - программ подготовки квалифицированных рабочих, служащих (35.01.27 Мастер сельскохозяйственного производства, очная, за исключением лиц с ОВЗ и инвалидов)</t>
  </si>
  <si>
    <t>Реализация ОП СПО - программ подготовки специалистов среднего звена (43.02.15 Поварское и кондитерское дело, очная, за исключением лиц с ОВЗ и инвалидов)</t>
  </si>
  <si>
    <t>Реализация ОП СПО - программ подготовки специалистов среднего звена (23.02.07 Техническое обслуживание и ремонт двигателей, систем и агрегатов автомобилей, очная, за исключением лиц с ОВЗ и инвалидов)</t>
  </si>
  <si>
    <t>Реализация ОП СПО - программ подготовки специалистов среднего звена (09.02.07 Информационные системы и программирование, очная, за исключением лиц с ОВЗ и инвалидов)</t>
  </si>
  <si>
    <t>Реализация ОП СПО ППССЗ (20.02.04 Пожарная безопасность; Очная; За исключением лиц с ОВЗ и инвалидов)</t>
  </si>
  <si>
    <t>27</t>
  </si>
  <si>
    <t>Реализация ОП ПО - программ профессиональной подготовки (18103 Садовник; Физические лица с ОВЗ и инвалиды)</t>
  </si>
  <si>
    <t>Реализация ОП ПО - программ профессиональной подготовки (19601 Швея; Физические лица с ОВЗ и инвалиды)</t>
  </si>
  <si>
    <t>Реализация ОП ПО - программ профессиональной подготовки (13450 Маляр; Физические лица с ОВЗ и инвалиды</t>
  </si>
  <si>
    <t>Реализация ОП ПО - программ профессиональной подготовки (19727 Штукатур; Физические лица с ОВЗ и инвалиды)</t>
  </si>
  <si>
    <t>Реализация ОП СПО - программ подготовки специалистов среднего звена (43.02.10 Туризм, очная, за исключением лиц с ОВЗ и инвалидов)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</si>
  <si>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</si>
  <si>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</si>
  <si>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</si>
  <si>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</si>
  <si>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Доходы от штрафов, пеней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</si>
  <si>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</si>
  <si>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</si>
  <si>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</si>
  <si>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</si>
  <si>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</si>
  <si>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</si>
  <si>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</si>
  <si>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</si>
  <si>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</si>
  <si>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</si>
  <si>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</si>
  <si>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Налог на прибыль</t>
  </si>
  <si>
    <t>Показатели по поступлениям и выплатам учреждения на 2025 год и плановый период 2026 - 2027 годов (Таблица 2)</t>
  </si>
  <si>
    <t>Объем финансового обеспечения, рублей (с точностью до двух знаков после запятой - 0,00)</t>
  </si>
  <si>
    <t>2025 финансовый год</t>
  </si>
  <si>
    <t>плановый период</t>
  </si>
  <si>
    <t>2026 года</t>
  </si>
  <si>
    <t>2027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</si>
  <si>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</si>
  <si>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</si>
  <si>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</si>
  <si>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</si>
  <si>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</si>
  <si>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</si>
  <si>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</si>
  <si>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</si>
  <si>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</si>
  <si>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</si>
  <si>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</si>
  <si>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</si>
  <si>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</si>
  <si>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Секретарь учебной части</t>
  </si>
  <si>
    <t>Техник I категории (кабинета информатики)</t>
  </si>
  <si>
    <t>Помощник воспитателя</t>
  </si>
  <si>
    <t>Лаборант (компьютерного класса)</t>
  </si>
  <si>
    <t>Техник</t>
  </si>
  <si>
    <t>Паспортист</t>
  </si>
  <si>
    <t>Прочий педагогический персонал</t>
  </si>
  <si>
    <t>Преподаватель-организатор основ безопасности и защиты Родины</t>
  </si>
  <si>
    <t>Воспитатель</t>
  </si>
  <si>
    <t>Методист</t>
  </si>
  <si>
    <t>Педагог-психолог</t>
  </si>
  <si>
    <t>Педагог-организатор</t>
  </si>
  <si>
    <t>Тьютор</t>
  </si>
  <si>
    <t>Советник директора по воспитанию и взаимодействию с детскими общественными объединениями</t>
  </si>
  <si>
    <t>Социальный педагог</t>
  </si>
  <si>
    <t>Руководитель физического воспитания</t>
  </si>
  <si>
    <t>Руководящий персонал</t>
  </si>
  <si>
    <t>Заместитель руководителя образовательного учреждения</t>
  </si>
  <si>
    <t>Слесарь ремонтник</t>
  </si>
  <si>
    <t>Электромонтер по ремонту и обслуживанию электрооборудования</t>
  </si>
  <si>
    <t>Кастелянша</t>
  </si>
  <si>
    <t>Плотник</t>
  </si>
  <si>
    <t>Слесарь-сантехник</t>
  </si>
  <si>
    <t>Рабочий по комплексному обслуживанию и ремонту зданий</t>
  </si>
  <si>
    <t>Гардеробщик</t>
  </si>
  <si>
    <t>Водитель</t>
  </si>
  <si>
    <t>Мастер п/обучения</t>
  </si>
  <si>
    <t>Преподаватель</t>
  </si>
  <si>
    <t>Специалист по кадрам</t>
  </si>
  <si>
    <t>Специалист по закупкам</t>
  </si>
  <si>
    <t>Руководитель структурного подразделения</t>
  </si>
  <si>
    <t>Механик</t>
  </si>
  <si>
    <t>Специалист</t>
  </si>
  <si>
    <t>Ведущий инженер по организации труда</t>
  </si>
  <si>
    <t>Юрисконсульт</t>
  </si>
  <si>
    <t>Ведущий инженер</t>
  </si>
  <si>
    <t>Заведующий складом</t>
  </si>
  <si>
    <t>Начальник отдела содействия в трудоустройстве выпускников и профориентации</t>
  </si>
  <si>
    <t>Комендант</t>
  </si>
  <si>
    <t>Заведующий канцелярией</t>
  </si>
  <si>
    <t>Медицинская сестра</t>
  </si>
  <si>
    <t>Начальник гаража</t>
  </si>
  <si>
    <t>Ведущий программист</t>
  </si>
  <si>
    <t>Ведущий экономист</t>
  </si>
  <si>
    <t>Начальник штаба ГО</t>
  </si>
  <si>
    <t>Библиотекарь</t>
  </si>
  <si>
    <t>Заведующий библиотекой</t>
  </si>
  <si>
    <t>Лист согласования к ПФХД № 1 от 28.12.2024 </t>
  </si>
  <si>
    <t>Согласование инициировано: 27.12.2024 20:04</t>
  </si>
  <si>
    <t>№</t>
  </si>
  <si>
    <t>ФИО</t>
  </si>
  <si>
    <t>Статус</t>
  </si>
  <si>
    <t>Замечания/Комментарии</t>
  </si>
  <si>
    <t>Лёвшин Алексей Иванович (Распорядитель)</t>
  </si>
  <si>
    <t>Формирование, 05.11.2024 13:55</t>
  </si>
  <si>
    <t>Проект плана финансово-хозяйственной деятельности на 2025 год и плановый период 2026 и 2027 годов.</t>
  </si>
  <si>
    <t>Чиркова Ольга Анатольевна (Учреждение)</t>
  </si>
  <si>
    <t>Согласование, 20.12.2024 18:04</t>
  </si>
  <si>
    <t>На доработке, 23.12.2024 13:38</t>
  </si>
  <si>
    <t>Согласование, 25.12.2024 11:57</t>
  </si>
  <si>
    <t>Рыковская Татьяна Леонидовна (Распорядитель)</t>
  </si>
  <si>
    <t>На доработке, 26.12.2024 16:41</t>
  </si>
  <si>
    <t>Согласование, 27.12.2024 10:07</t>
  </si>
  <si>
    <t>На доработке, 27.12.2024 19:55</t>
  </si>
  <si>
    <t>Согласование, 27.12.2024 20:04</t>
  </si>
  <si>
    <t>Согласование, 27.12.2024 20:05</t>
  </si>
  <si>
    <t>На проверке, 27.12.2024 20:05</t>
  </si>
  <si>
    <t>На доработке, 27.12.2024 20:10</t>
  </si>
  <si>
    <t>некорректно представлена информация по обоснованию ФОТ</t>
  </si>
  <si>
    <t>Согласование, 28.12.2024 09:22</t>
  </si>
  <si>
    <t>На проверке, 28.12.2024 09:41</t>
  </si>
  <si>
    <t>На доработке, 28.12.2024 09:41</t>
  </si>
  <si>
    <t>Волков Николай Анатольевич (Распорядитель)</t>
  </si>
  <si>
    <t>На доработке, 28.12.2024 09:50</t>
  </si>
  <si>
    <t>Никитина Ольга Борисовна (Распорядитель)</t>
  </si>
  <si>
    <t>Проверен, 28.12.2024 10:57</t>
  </si>
  <si>
    <t>Утвержден, 28.12.2024 11:02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</si>
</sst>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1">
      <alignment horizontal="left" vertical="center" wrapText="1"/>
    </xf>
    <xf numFmtId="0" fontId="32" fillId="34" borderId="32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1">
      <alignment horizontal="left" vertical="center" wrapText="1"/>
    </xf>
    <xf numFmtId="0" fontId="32" fillId="34" borderId="32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rder_right_str" xfId="27"/>
    <cellStyle name="bold_border_left_str" xfId="28"/>
    <cellStyle name="bold_ecp1" xfId="29"/>
    <cellStyle name="bold_ecp2" xfId="30"/>
    <cellStyle name="bold_ecp3" xfId="31"/>
    <cellStyle name="border_bold_right_str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Relationship Id="rId12" Type="http://schemas.openxmlformats.org/officeDocument/2006/relationships/worksheet" Target="worksheets/sheet12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4" t="s">
        <v>0</v>
      </c>
      <c r="B2" s="4"/>
      <c r="C2" s="4"/>
      <c r="D2" s="4"/>
      <c r="E2" s="0"/>
      <c r="F2" s="0"/>
      <c r="G2" s="0"/>
      <c r="H2" s="0"/>
      <c r="I2" s="0"/>
      <c r="J2" s="0"/>
      <c r="K2" s="4" t="s">
        <v>1</v>
      </c>
      <c r="L2" s="4"/>
      <c r="M2" s="4"/>
    </row>
    <row r="3" ht="30" customHeight="1">
      <c r="A3" s="13" t="s">
        <v>2</v>
      </c>
      <c r="B3" s="13"/>
      <c r="C3" s="13"/>
      <c r="D3" s="13"/>
      <c r="E3" s="0"/>
      <c r="F3" s="0"/>
      <c r="G3" s="0"/>
      <c r="H3" s="0"/>
      <c r="I3" s="0"/>
      <c r="J3" s="0"/>
      <c r="K3" s="13" t="s">
        <v>3</v>
      </c>
      <c r="L3" s="13"/>
      <c r="M3" s="13"/>
    </row>
    <row r="4" ht="15" customHeight="1">
      <c r="A4" s="9" t="s">
        <v>4</v>
      </c>
      <c r="B4" s="9"/>
      <c r="C4" s="9"/>
      <c r="D4" s="9"/>
      <c r="E4" s="0"/>
      <c r="F4" s="0"/>
      <c r="G4" s="0"/>
      <c r="H4" s="0"/>
      <c r="I4" s="0"/>
      <c r="J4" s="0"/>
      <c r="K4" s="9" t="s">
        <v>4</v>
      </c>
      <c r="L4" s="9"/>
      <c r="M4" s="9"/>
    </row>
    <row r="5" ht="30" customHeight="1">
      <c r="A5" s="13"/>
      <c r="B5" s="13" t="s">
        <v>5</v>
      </c>
      <c r="C5" s="13"/>
      <c r="D5" s="13"/>
      <c r="E5" s="0"/>
      <c r="F5" s="0"/>
      <c r="G5" s="0"/>
      <c r="H5" s="0"/>
      <c r="I5" s="0"/>
      <c r="J5" s="0"/>
      <c r="K5" s="13"/>
      <c r="L5" s="13" t="s">
        <v>6</v>
      </c>
      <c r="M5" s="13"/>
    </row>
    <row r="6" ht="15" customHeight="1">
      <c r="A6" s="9" t="s">
        <v>7</v>
      </c>
      <c r="B6" s="9" t="s">
        <v>8</v>
      </c>
      <c r="C6" s="9"/>
      <c r="D6" s="9"/>
      <c r="E6" s="0"/>
      <c r="F6" s="0"/>
      <c r="G6" s="0"/>
      <c r="H6" s="0"/>
      <c r="I6" s="0"/>
      <c r="J6" s="0"/>
      <c r="K6" s="9" t="s">
        <v>7</v>
      </c>
      <c r="L6" s="9" t="s">
        <v>8</v>
      </c>
      <c r="M6" s="9"/>
    </row>
    <row r="7" ht="30" customHeight="1">
      <c r="A7" s="6" t="s">
        <v>9</v>
      </c>
      <c r="B7" s="6"/>
      <c r="C7" s="6"/>
      <c r="D7" s="6"/>
      <c r="E7" s="0"/>
      <c r="F7" s="0"/>
      <c r="G7" s="0"/>
      <c r="H7" s="0"/>
      <c r="I7" s="0"/>
      <c r="J7" s="0"/>
      <c r="K7" s="6" t="s">
        <v>9</v>
      </c>
      <c r="L7" s="6"/>
      <c r="M7" s="6"/>
    </row>
    <row r="8" ht="2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10</v>
      </c>
      <c r="L8" s="6"/>
      <c r="M8" s="6"/>
    </row>
    <row r="9" ht="20" customHeight="1">
</row>
    <row r="10" ht="30" customHeight="1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30" customHeight="1">
      <c r="A11" s="1" t="s">
        <v>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0"/>
      <c r="B12" s="0"/>
      <c r="C12" s="0"/>
      <c r="D12" s="0"/>
      <c r="E12" s="0"/>
      <c r="F12" s="0"/>
      <c r="G12" s="1" t="s">
        <v>13</v>
      </c>
      <c r="H12" s="1"/>
      <c r="I12" s="1"/>
      <c r="J12" s="0"/>
      <c r="K12" s="7" t="s">
        <v>14</v>
      </c>
      <c r="L12" s="10"/>
      <c r="M12" s="10"/>
    </row>
    <row r="13" ht="30" customHeight="1">
      <c r="A13" s="11" t="s">
        <v>15</v>
      </c>
      <c r="B13" s="11"/>
      <c r="C13" s="11"/>
      <c r="D13" s="11"/>
      <c r="E13" s="11" t="s">
        <v>16</v>
      </c>
      <c r="F13" s="11"/>
      <c r="G13" s="11"/>
      <c r="H13" s="11"/>
      <c r="I13" s="11"/>
      <c r="J13" s="11"/>
      <c r="K13" s="7" t="s">
        <v>17</v>
      </c>
      <c r="L13" s="10" t="s">
        <v>18</v>
      </c>
      <c r="M13" s="10"/>
    </row>
    <row r="14" ht="30" customHeight="1">
      <c r="A14" s="11" t="s">
        <v>19</v>
      </c>
      <c r="B14" s="11"/>
      <c r="C14" s="11"/>
      <c r="D14" s="11"/>
      <c r="E14" s="11" t="s">
        <v>20</v>
      </c>
      <c r="F14" s="11"/>
      <c r="G14" s="11"/>
      <c r="H14" s="11"/>
      <c r="I14" s="11"/>
      <c r="J14" s="11"/>
      <c r="K14" s="7" t="s">
        <v>21</v>
      </c>
      <c r="L14" s="10" t="s">
        <v>22</v>
      </c>
      <c r="M14" s="10"/>
    </row>
    <row r="15" ht="30" customHeight="1">
      <c r="A15" s="11" t="s">
        <v>23</v>
      </c>
      <c r="B15" s="11"/>
      <c r="C15" s="11"/>
      <c r="D15" s="11"/>
      <c r="E15" s="11" t="s">
        <v>24</v>
      </c>
      <c r="F15" s="11"/>
      <c r="G15" s="11"/>
      <c r="H15" s="11"/>
      <c r="I15" s="11"/>
      <c r="J15" s="11"/>
      <c r="K15" s="7" t="s">
        <v>25</v>
      </c>
      <c r="L15" s="10" t="s">
        <v>26</v>
      </c>
      <c r="M15" s="10"/>
    </row>
    <row r="16" ht="30" customHeight="1">
      <c r="A16" s="11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7" t="s">
        <v>28</v>
      </c>
      <c r="L16" s="10" t="s">
        <v>29</v>
      </c>
      <c r="M16" s="10"/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7" t="s">
        <v>28</v>
      </c>
      <c r="L17" s="10" t="s">
        <v>29</v>
      </c>
      <c r="M17" s="10"/>
    </row>
    <row r="18" ht="15" customHeight="1">
</row>
    <row r="19" ht="20" customHeight="1">
      <c r="A19" s="0"/>
      <c r="B19" s="29" t="s">
        <v>30</v>
      </c>
      <c r="C19" s="29"/>
      <c r="D19" s="29"/>
      <c r="E19" s="29"/>
      <c r="F19" s="29"/>
      <c r="G19" s="29"/>
      <c r="H19" s="0"/>
      <c r="I19" s="29" t="s">
        <v>30</v>
      </c>
      <c r="J19" s="29"/>
      <c r="K19" s="29"/>
      <c r="L19" s="29"/>
      <c r="M19" s="29"/>
    </row>
    <row r="20" ht="20" customHeight="1">
      <c r="A20" s="0"/>
      <c r="B20" s="30" t="s">
        <v>31</v>
      </c>
      <c r="C20" s="30"/>
      <c r="D20" s="30"/>
      <c r="E20" s="30"/>
      <c r="F20" s="30"/>
      <c r="G20" s="30"/>
      <c r="H20" s="0"/>
      <c r="I20" s="30" t="s">
        <v>32</v>
      </c>
      <c r="J20" s="30"/>
      <c r="K20" s="30"/>
      <c r="L20" s="30"/>
      <c r="M20" s="30"/>
    </row>
    <row r="21" ht="20" customHeight="1">
      <c r="A21" s="0"/>
      <c r="B21" s="30" t="s">
        <v>33</v>
      </c>
      <c r="C21" s="30"/>
      <c r="D21" s="30"/>
      <c r="E21" s="30"/>
      <c r="F21" s="30"/>
      <c r="G21" s="30"/>
      <c r="H21" s="0"/>
      <c r="I21" s="30" t="s">
        <v>34</v>
      </c>
      <c r="J21" s="30"/>
      <c r="K21" s="30"/>
      <c r="L21" s="30"/>
      <c r="M21" s="30"/>
    </row>
    <row r="22" ht="20" customHeight="1">
      <c r="A22" s="0"/>
      <c r="B22" s="30" t="s">
        <v>35</v>
      </c>
      <c r="C22" s="30"/>
      <c r="D22" s="30"/>
      <c r="E22" s="30"/>
      <c r="F22" s="30"/>
      <c r="G22" s="30"/>
      <c r="H22" s="0"/>
      <c r="I22" s="30" t="s">
        <v>36</v>
      </c>
      <c r="J22" s="30"/>
      <c r="K22" s="30"/>
      <c r="L22" s="30"/>
      <c r="M22" s="30"/>
    </row>
    <row r="23" ht="20" customHeight="1">
      <c r="A23" s="0"/>
      <c r="B23" s="30" t="s">
        <v>37</v>
      </c>
      <c r="C23" s="30"/>
      <c r="D23" s="30"/>
      <c r="E23" s="30"/>
      <c r="F23" s="30"/>
      <c r="G23" s="30"/>
      <c r="H23" s="0"/>
      <c r="I23" s="30" t="s">
        <v>38</v>
      </c>
      <c r="J23" s="30"/>
      <c r="K23" s="30"/>
      <c r="L23" s="30"/>
      <c r="M23" s="30"/>
    </row>
    <row r="24" ht="20" customHeight="1">
      <c r="A24" s="0"/>
      <c r="B24" s="30" t="s">
        <v>39</v>
      </c>
      <c r="C24" s="30"/>
      <c r="D24" s="30"/>
      <c r="E24" s="30"/>
      <c r="F24" s="30"/>
      <c r="G24" s="30"/>
      <c r="H24" s="0"/>
      <c r="I24" s="30" t="s">
        <v>40</v>
      </c>
      <c r="J24" s="30"/>
      <c r="K24" s="30"/>
      <c r="L24" s="30"/>
      <c r="M24" s="30"/>
    </row>
    <row r="25" ht="20" customHeight="1">
      <c r="A25" s="0"/>
      <c r="B25" s="31" t="s">
        <v>41</v>
      </c>
      <c r="C25" s="31"/>
      <c r="D25" s="31"/>
      <c r="E25" s="31"/>
      <c r="F25" s="31"/>
      <c r="G25" s="31"/>
      <c r="H25" s="0"/>
      <c r="I25" s="31" t="s">
        <v>42</v>
      </c>
      <c r="J25" s="31"/>
      <c r="K25" s="31"/>
      <c r="L25" s="31"/>
      <c r="M25" s="31"/>
    </row>
  </sheetData>
  <sheetProtection password="C993" sheet="1" objects="1" scenarios="1"/>
  <mergeCells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K8:M8"/>
    <mergeCell ref="A10:M10"/>
    <mergeCell ref="A11:M11"/>
    <mergeCell ref="G12:I12"/>
    <mergeCell ref="L12:M12"/>
    <mergeCell ref="A13:D13"/>
    <mergeCell ref="E13:J13"/>
    <mergeCell ref="L13:M13"/>
    <mergeCell ref="A14:D14"/>
    <mergeCell ref="E14:J14"/>
    <mergeCell ref="L14:M14"/>
    <mergeCell ref="A15:D15"/>
    <mergeCell ref="E15:J15"/>
    <mergeCell ref="L15:M15"/>
    <mergeCell ref="A16:D16"/>
    <mergeCell ref="E16:J16"/>
    <mergeCell ref="L16:M16"/>
    <mergeCell ref="L17:M17"/>
    <mergeCell ref="B19:G19"/>
    <mergeCell ref="I19:M19"/>
    <mergeCell ref="B20:G20"/>
    <mergeCell ref="I20:M20"/>
    <mergeCell ref="B21:G21"/>
    <mergeCell ref="I21:M21"/>
    <mergeCell ref="B22:G22"/>
    <mergeCell ref="I22:M22"/>
    <mergeCell ref="B23:G23"/>
    <mergeCell ref="I23:M23"/>
    <mergeCell ref="B24:G24"/>
    <mergeCell ref="I24:M24"/>
    <mergeCell ref="B25:G25"/>
    <mergeCell ref="I25:M2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9.55" customWidth="1"/>
    <col min="3" max="3" width="15.28" customWidth="1"/>
    <col min="4" max="16" width="22.92" customWidth="1"/>
  </cols>
  <sheetData>
    <row r="1" ht="15" customHeight="1">
</row>
    <row r="2" ht="25" customHeight="1">
      <c r="A2" s="1" t="s">
        <v>1101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5" customHeight="1">
</row>
    <row r="4" ht="25" customHeight="1">
      <c r="A4" s="10" t="s">
        <v>44</v>
      </c>
      <c r="B4" s="10" t="s">
        <v>45</v>
      </c>
      <c r="C4" s="10" t="s">
        <v>46</v>
      </c>
      <c r="D4" s="10" t="s">
        <v>1102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ht="25" customHeight="1">
      <c r="A5" s="10"/>
      <c r="B5" s="10"/>
      <c r="C5" s="10"/>
      <c r="D5" s="10" t="s">
        <v>1103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 t="s">
        <v>1104</v>
      </c>
      <c r="P5" s="10"/>
    </row>
    <row r="6" ht="25" customHeight="1">
      <c r="A6" s="10"/>
      <c r="B6" s="10"/>
      <c r="C6" s="10"/>
      <c r="D6" s="10" t="s">
        <v>475</v>
      </c>
      <c r="E6" s="10" t="s">
        <v>476</v>
      </c>
      <c r="F6" s="10"/>
      <c r="G6" s="10"/>
      <c r="H6" s="10"/>
      <c r="I6" s="10"/>
      <c r="J6" s="10"/>
      <c r="K6" s="10"/>
      <c r="L6" s="10"/>
      <c r="M6" s="10"/>
      <c r="N6" s="10"/>
      <c r="O6" s="10" t="s">
        <v>1105</v>
      </c>
      <c r="P6" s="10" t="s">
        <v>1106</v>
      </c>
    </row>
    <row r="7" ht="70" customHeight="1">
      <c r="A7" s="10"/>
      <c r="B7" s="10"/>
      <c r="C7" s="10"/>
      <c r="D7" s="10"/>
      <c r="E7" s="10" t="s">
        <v>1107</v>
      </c>
      <c r="F7" s="10"/>
      <c r="G7" s="10" t="s">
        <v>1108</v>
      </c>
      <c r="H7" s="10"/>
      <c r="I7" s="10" t="s">
        <v>1109</v>
      </c>
      <c r="J7" s="10" t="s">
        <v>1110</v>
      </c>
      <c r="K7" s="10"/>
      <c r="L7" s="10" t="s">
        <v>1111</v>
      </c>
      <c r="M7" s="10"/>
      <c r="N7" s="10"/>
      <c r="O7" s="10" t="s">
        <v>475</v>
      </c>
      <c r="P7" s="10" t="s">
        <v>475</v>
      </c>
    </row>
    <row r="8" ht="40" customHeight="1">
      <c r="A8" s="10"/>
      <c r="B8" s="10"/>
      <c r="C8" s="10"/>
      <c r="D8" s="10"/>
      <c r="E8" s="10" t="s">
        <v>475</v>
      </c>
      <c r="F8" s="10" t="s">
        <v>1112</v>
      </c>
      <c r="G8" s="10" t="s">
        <v>475</v>
      </c>
      <c r="H8" s="10" t="s">
        <v>1112</v>
      </c>
      <c r="I8" s="10"/>
      <c r="J8" s="10" t="s">
        <v>475</v>
      </c>
      <c r="K8" s="10" t="s">
        <v>1112</v>
      </c>
      <c r="L8" s="10" t="s">
        <v>475</v>
      </c>
      <c r="M8" s="10" t="s">
        <v>1113</v>
      </c>
      <c r="N8" s="10" t="s">
        <v>1112</v>
      </c>
      <c r="O8" s="10"/>
      <c r="P8" s="10"/>
    </row>
    <row r="9" ht="20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</row>
    <row r="10" ht="25" customHeight="1">
      <c r="A10" s="11" t="s">
        <v>53</v>
      </c>
      <c r="B10" s="10" t="s">
        <v>54</v>
      </c>
      <c r="C10" s="10" t="s">
        <v>55</v>
      </c>
      <c r="D10" s="18">
        <v>0</v>
      </c>
      <c r="E10" s="18" t="s">
        <v>56</v>
      </c>
      <c r="F10" s="18" t="s">
        <v>56</v>
      </c>
      <c r="G10" s="18" t="s">
        <v>56</v>
      </c>
      <c r="H10" s="18" t="s">
        <v>56</v>
      </c>
      <c r="I10" s="18" t="s">
        <v>56</v>
      </c>
      <c r="J10" s="18" t="s">
        <v>56</v>
      </c>
      <c r="K10" s="18" t="s">
        <v>56</v>
      </c>
      <c r="L10" s="18" t="s">
        <v>56</v>
      </c>
      <c r="M10" s="18" t="s">
        <v>56</v>
      </c>
      <c r="N10" s="18" t="s">
        <v>56</v>
      </c>
      <c r="O10" s="18">
        <v>0</v>
      </c>
      <c r="P10" s="18">
        <v>0</v>
      </c>
    </row>
    <row r="11" ht="25" customHeight="1">
      <c r="A11" s="11" t="s">
        <v>57</v>
      </c>
      <c r="B11" s="10" t="s">
        <v>58</v>
      </c>
      <c r="C11" s="10" t="s">
        <v>55</v>
      </c>
      <c r="D11" s="18">
        <v>0</v>
      </c>
      <c r="E11" s="18">
        <v>0</v>
      </c>
      <c r="F11" s="18" t="s">
        <v>56</v>
      </c>
      <c r="G11" s="18" t="s">
        <v>56</v>
      </c>
      <c r="H11" s="18" t="s">
        <v>56</v>
      </c>
      <c r="I11" s="18" t="s">
        <v>56</v>
      </c>
      <c r="J11" s="18" t="s">
        <v>56</v>
      </c>
      <c r="K11" s="18" t="s">
        <v>56</v>
      </c>
      <c r="L11" s="18">
        <v>0</v>
      </c>
      <c r="M11" s="18" t="s">
        <v>56</v>
      </c>
      <c r="N11" s="18" t="s">
        <v>56</v>
      </c>
      <c r="O11" s="18">
        <v>0</v>
      </c>
      <c r="P11" s="18">
        <v>0</v>
      </c>
    </row>
    <row r="12" ht="25" customHeight="1">
      <c r="A12" s="11" t="s">
        <v>59</v>
      </c>
      <c r="B12" s="10" t="s">
        <v>60</v>
      </c>
      <c r="C12" s="10"/>
      <c r="D12" s="18">
        <v>188256348.8</v>
      </c>
      <c r="E12" s="18">
        <v>182536348.8</v>
      </c>
      <c r="F12" s="18" t="s">
        <v>56</v>
      </c>
      <c r="G12" s="18" t="s">
        <v>56</v>
      </c>
      <c r="H12" s="18" t="s">
        <v>56</v>
      </c>
      <c r="I12" s="18" t="s">
        <v>56</v>
      </c>
      <c r="J12" s="18" t="s">
        <v>56</v>
      </c>
      <c r="K12" s="18" t="s">
        <v>56</v>
      </c>
      <c r="L12" s="18">
        <v>5720000</v>
      </c>
      <c r="M12" s="18" t="s">
        <v>56</v>
      </c>
      <c r="N12" s="18" t="s">
        <v>56</v>
      </c>
      <c r="O12" s="18">
        <v>188256348.8</v>
      </c>
      <c r="P12" s="18">
        <v>188256348.8</v>
      </c>
    </row>
    <row r="13" ht="38" customHeight="1">
      <c r="A13" s="11" t="s">
        <v>61</v>
      </c>
      <c r="B13" s="10" t="s">
        <v>62</v>
      </c>
      <c r="C13" s="10" t="s">
        <v>63</v>
      </c>
      <c r="D13" s="18">
        <v>40000</v>
      </c>
      <c r="E13" s="18" t="s">
        <v>56</v>
      </c>
      <c r="F13" s="18" t="s">
        <v>56</v>
      </c>
      <c r="G13" s="18" t="s">
        <v>56</v>
      </c>
      <c r="H13" s="18" t="s">
        <v>56</v>
      </c>
      <c r="I13" s="18" t="s">
        <v>56</v>
      </c>
      <c r="J13" s="18" t="s">
        <v>56</v>
      </c>
      <c r="K13" s="18" t="s">
        <v>56</v>
      </c>
      <c r="L13" s="18">
        <v>40000</v>
      </c>
      <c r="M13" s="18" t="s">
        <v>56</v>
      </c>
      <c r="N13" s="18" t="s">
        <v>56</v>
      </c>
      <c r="O13" s="18">
        <v>40000</v>
      </c>
      <c r="P13" s="18">
        <v>40000</v>
      </c>
    </row>
    <row r="14" ht="25" customHeight="1">
      <c r="A14" s="11" t="s">
        <v>64</v>
      </c>
      <c r="B14" s="10" t="s">
        <v>65</v>
      </c>
      <c r="C14" s="10" t="s">
        <v>63</v>
      </c>
      <c r="D14" s="18">
        <v>0</v>
      </c>
      <c r="E14" s="18" t="s">
        <v>56</v>
      </c>
      <c r="F14" s="18" t="s">
        <v>56</v>
      </c>
      <c r="G14" s="18" t="s">
        <v>56</v>
      </c>
      <c r="H14" s="18" t="s">
        <v>56</v>
      </c>
      <c r="I14" s="18" t="s">
        <v>56</v>
      </c>
      <c r="J14" s="18" t="s">
        <v>56</v>
      </c>
      <c r="K14" s="18" t="s">
        <v>56</v>
      </c>
      <c r="L14" s="18" t="s">
        <v>56</v>
      </c>
      <c r="M14" s="18" t="s">
        <v>56</v>
      </c>
      <c r="N14" s="18" t="s">
        <v>56</v>
      </c>
      <c r="O14" s="18">
        <v>0</v>
      </c>
      <c r="P14" s="18">
        <v>0</v>
      </c>
    </row>
    <row r="15" ht="25" customHeight="1">
      <c r="A15" s="11" t="s">
        <v>67</v>
      </c>
      <c r="B15" s="10" t="s">
        <v>68</v>
      </c>
      <c r="C15" s="10" t="s">
        <v>63</v>
      </c>
      <c r="D15" s="18">
        <v>0</v>
      </c>
      <c r="E15" s="18" t="s">
        <v>56</v>
      </c>
      <c r="F15" s="18" t="s">
        <v>56</v>
      </c>
      <c r="G15" s="18" t="s">
        <v>56</v>
      </c>
      <c r="H15" s="18" t="s">
        <v>56</v>
      </c>
      <c r="I15" s="18" t="s">
        <v>56</v>
      </c>
      <c r="J15" s="18" t="s">
        <v>56</v>
      </c>
      <c r="K15" s="18" t="s">
        <v>56</v>
      </c>
      <c r="L15" s="18" t="s">
        <v>56</v>
      </c>
      <c r="M15" s="18" t="s">
        <v>56</v>
      </c>
      <c r="N15" s="18" t="s">
        <v>56</v>
      </c>
      <c r="O15" s="18">
        <v>0</v>
      </c>
      <c r="P15" s="18">
        <v>0</v>
      </c>
    </row>
    <row r="16" ht="50" customHeight="1">
      <c r="A16" s="11" t="s">
        <v>70</v>
      </c>
      <c r="B16" s="10" t="s">
        <v>71</v>
      </c>
      <c r="C16" s="10" t="s">
        <v>72</v>
      </c>
      <c r="D16" s="18">
        <v>188196348.8</v>
      </c>
      <c r="E16" s="18">
        <v>182536348.8</v>
      </c>
      <c r="F16" s="18" t="s">
        <v>56</v>
      </c>
      <c r="G16" s="18" t="s">
        <v>56</v>
      </c>
      <c r="H16" s="18" t="s">
        <v>56</v>
      </c>
      <c r="I16" s="18" t="s">
        <v>56</v>
      </c>
      <c r="J16" s="18" t="s">
        <v>56</v>
      </c>
      <c r="K16" s="18" t="s">
        <v>56</v>
      </c>
      <c r="L16" s="18">
        <v>5660000</v>
      </c>
      <c r="M16" s="18" t="s">
        <v>56</v>
      </c>
      <c r="N16" s="18" t="s">
        <v>56</v>
      </c>
      <c r="O16" s="18">
        <v>188196348.8</v>
      </c>
      <c r="P16" s="18">
        <v>188196348.8</v>
      </c>
    </row>
    <row r="17" ht="88" customHeight="1">
      <c r="A17" s="11" t="s">
        <v>73</v>
      </c>
      <c r="B17" s="10" t="s">
        <v>74</v>
      </c>
      <c r="C17" s="10" t="s">
        <v>72</v>
      </c>
      <c r="D17" s="18">
        <v>182536348.8</v>
      </c>
      <c r="E17" s="18">
        <v>182536348.8</v>
      </c>
      <c r="F17" s="18" t="s">
        <v>56</v>
      </c>
      <c r="G17" s="18" t="s">
        <v>56</v>
      </c>
      <c r="H17" s="18" t="s">
        <v>56</v>
      </c>
      <c r="I17" s="18" t="s">
        <v>56</v>
      </c>
      <c r="J17" s="18" t="s">
        <v>56</v>
      </c>
      <c r="K17" s="18" t="s">
        <v>56</v>
      </c>
      <c r="L17" s="18" t="s">
        <v>56</v>
      </c>
      <c r="M17" s="18" t="s">
        <v>56</v>
      </c>
      <c r="N17" s="18" t="s">
        <v>56</v>
      </c>
      <c r="O17" s="18">
        <v>182536348.8</v>
      </c>
      <c r="P17" s="18">
        <v>182536348.8</v>
      </c>
    </row>
    <row r="18" ht="50" customHeight="1">
      <c r="A18" s="11" t="s">
        <v>76</v>
      </c>
      <c r="B18" s="10" t="s">
        <v>77</v>
      </c>
      <c r="C18" s="10" t="s">
        <v>72</v>
      </c>
      <c r="D18" s="18">
        <v>0</v>
      </c>
      <c r="E18" s="18" t="s">
        <v>56</v>
      </c>
      <c r="F18" s="18" t="s">
        <v>56</v>
      </c>
      <c r="G18" s="18" t="s">
        <v>56</v>
      </c>
      <c r="H18" s="18" t="s">
        <v>56</v>
      </c>
      <c r="I18" s="18" t="s">
        <v>56</v>
      </c>
      <c r="J18" s="18" t="s">
        <v>56</v>
      </c>
      <c r="K18" s="18" t="s">
        <v>56</v>
      </c>
      <c r="L18" s="18" t="s">
        <v>56</v>
      </c>
      <c r="M18" s="18" t="s">
        <v>56</v>
      </c>
      <c r="N18" s="18" t="s">
        <v>56</v>
      </c>
      <c r="O18" s="18">
        <v>0</v>
      </c>
      <c r="P18" s="18">
        <v>0</v>
      </c>
    </row>
    <row r="19" ht="50" customHeight="1">
      <c r="A19" s="11" t="s">
        <v>79</v>
      </c>
      <c r="B19" s="10" t="s">
        <v>80</v>
      </c>
      <c r="C19" s="10" t="s">
        <v>81</v>
      </c>
      <c r="D19" s="18">
        <v>20000</v>
      </c>
      <c r="E19" s="18" t="s">
        <v>56</v>
      </c>
      <c r="F19" s="18" t="s">
        <v>56</v>
      </c>
      <c r="G19" s="18" t="s">
        <v>56</v>
      </c>
      <c r="H19" s="18" t="s">
        <v>56</v>
      </c>
      <c r="I19" s="18" t="s">
        <v>56</v>
      </c>
      <c r="J19" s="18" t="s">
        <v>56</v>
      </c>
      <c r="K19" s="18" t="s">
        <v>56</v>
      </c>
      <c r="L19" s="18">
        <v>20000</v>
      </c>
      <c r="M19" s="18" t="s">
        <v>56</v>
      </c>
      <c r="N19" s="18" t="s">
        <v>56</v>
      </c>
      <c r="O19" s="18">
        <v>20000</v>
      </c>
      <c r="P19" s="18">
        <v>20000</v>
      </c>
    </row>
    <row r="20" ht="38" customHeight="1">
      <c r="A20" s="11" t="s">
        <v>82</v>
      </c>
      <c r="B20" s="10" t="s">
        <v>83</v>
      </c>
      <c r="C20" s="10" t="s">
        <v>81</v>
      </c>
      <c r="D20" s="18">
        <v>0</v>
      </c>
      <c r="E20" s="18" t="s">
        <v>56</v>
      </c>
      <c r="F20" s="18" t="s">
        <v>56</v>
      </c>
      <c r="G20" s="18" t="s">
        <v>56</v>
      </c>
      <c r="H20" s="18" t="s">
        <v>56</v>
      </c>
      <c r="I20" s="18" t="s">
        <v>56</v>
      </c>
      <c r="J20" s="18" t="s">
        <v>56</v>
      </c>
      <c r="K20" s="18" t="s">
        <v>56</v>
      </c>
      <c r="L20" s="18" t="s">
        <v>56</v>
      </c>
      <c r="M20" s="18" t="s">
        <v>56</v>
      </c>
      <c r="N20" s="18" t="s">
        <v>56</v>
      </c>
      <c r="O20" s="18">
        <v>0</v>
      </c>
      <c r="P20" s="18">
        <v>0</v>
      </c>
    </row>
    <row r="21" ht="25" customHeight="1">
      <c r="A21" s="11" t="s">
        <v>85</v>
      </c>
      <c r="B21" s="10" t="s">
        <v>86</v>
      </c>
      <c r="C21" s="10" t="s">
        <v>87</v>
      </c>
      <c r="D21" s="18">
        <v>0</v>
      </c>
      <c r="E21" s="18" t="s">
        <v>56</v>
      </c>
      <c r="F21" s="18" t="s">
        <v>56</v>
      </c>
      <c r="G21" s="18" t="s">
        <v>56</v>
      </c>
      <c r="H21" s="18" t="s">
        <v>56</v>
      </c>
      <c r="I21" s="18" t="s">
        <v>56</v>
      </c>
      <c r="J21" s="18" t="s">
        <v>56</v>
      </c>
      <c r="K21" s="18" t="s">
        <v>56</v>
      </c>
      <c r="L21" s="18" t="s">
        <v>56</v>
      </c>
      <c r="M21" s="18" t="s">
        <v>56</v>
      </c>
      <c r="N21" s="18" t="s">
        <v>56</v>
      </c>
      <c r="O21" s="18">
        <v>0</v>
      </c>
      <c r="P21" s="18">
        <v>0</v>
      </c>
    </row>
    <row r="22" ht="38" customHeight="1">
      <c r="A22" s="11" t="s">
        <v>88</v>
      </c>
      <c r="B22" s="10" t="s">
        <v>89</v>
      </c>
      <c r="C22" s="10" t="s">
        <v>87</v>
      </c>
      <c r="D22" s="18">
        <v>0</v>
      </c>
      <c r="E22" s="18" t="s">
        <v>56</v>
      </c>
      <c r="F22" s="18" t="s">
        <v>56</v>
      </c>
      <c r="G22" s="18" t="s">
        <v>56</v>
      </c>
      <c r="H22" s="18" t="s">
        <v>56</v>
      </c>
      <c r="I22" s="18" t="s">
        <v>56</v>
      </c>
      <c r="J22" s="18" t="s">
        <v>56</v>
      </c>
      <c r="K22" s="18" t="s">
        <v>56</v>
      </c>
      <c r="L22" s="18" t="s">
        <v>56</v>
      </c>
      <c r="M22" s="18" t="s">
        <v>56</v>
      </c>
      <c r="N22" s="18" t="s">
        <v>56</v>
      </c>
      <c r="O22" s="18">
        <v>0</v>
      </c>
      <c r="P22" s="18">
        <v>0</v>
      </c>
    </row>
    <row r="23" ht="25" customHeight="1">
      <c r="A23" s="11" t="s">
        <v>90</v>
      </c>
      <c r="B23" s="10" t="s">
        <v>91</v>
      </c>
      <c r="C23" s="10" t="s">
        <v>87</v>
      </c>
      <c r="D23" s="18">
        <v>0</v>
      </c>
      <c r="E23" s="18" t="s">
        <v>56</v>
      </c>
      <c r="F23" s="18" t="s">
        <v>56</v>
      </c>
      <c r="G23" s="18" t="s">
        <v>56</v>
      </c>
      <c r="H23" s="18" t="s">
        <v>56</v>
      </c>
      <c r="I23" s="18" t="s">
        <v>56</v>
      </c>
      <c r="J23" s="18" t="s">
        <v>56</v>
      </c>
      <c r="K23" s="18" t="s">
        <v>56</v>
      </c>
      <c r="L23" s="18" t="s">
        <v>56</v>
      </c>
      <c r="M23" s="18" t="s">
        <v>56</v>
      </c>
      <c r="N23" s="18" t="s">
        <v>56</v>
      </c>
      <c r="O23" s="18">
        <v>0</v>
      </c>
      <c r="P23" s="18">
        <v>0</v>
      </c>
    </row>
    <row r="24" ht="25" customHeight="1">
      <c r="A24" s="11" t="s">
        <v>92</v>
      </c>
      <c r="B24" s="10" t="s">
        <v>93</v>
      </c>
      <c r="C24" s="10" t="s">
        <v>87</v>
      </c>
      <c r="D24" s="18">
        <v>0</v>
      </c>
      <c r="E24" s="18" t="s">
        <v>56</v>
      </c>
      <c r="F24" s="18" t="s">
        <v>56</v>
      </c>
      <c r="G24" s="18" t="s">
        <v>56</v>
      </c>
      <c r="H24" s="18" t="s">
        <v>56</v>
      </c>
      <c r="I24" s="18" t="s">
        <v>56</v>
      </c>
      <c r="J24" s="18" t="s">
        <v>56</v>
      </c>
      <c r="K24" s="18" t="s">
        <v>56</v>
      </c>
      <c r="L24" s="18" t="s">
        <v>56</v>
      </c>
      <c r="M24" s="18" t="s">
        <v>56</v>
      </c>
      <c r="N24" s="18" t="s">
        <v>56</v>
      </c>
      <c r="O24" s="18">
        <v>0</v>
      </c>
      <c r="P24" s="18">
        <v>0</v>
      </c>
    </row>
    <row r="25" ht="25" customHeight="1">
      <c r="A25" s="11" t="s">
        <v>94</v>
      </c>
      <c r="B25" s="10" t="s">
        <v>95</v>
      </c>
      <c r="C25" s="10" t="s">
        <v>87</v>
      </c>
      <c r="D25" s="18">
        <v>0</v>
      </c>
      <c r="E25" s="18" t="s">
        <v>56</v>
      </c>
      <c r="F25" s="18" t="s">
        <v>56</v>
      </c>
      <c r="G25" s="18" t="s">
        <v>56</v>
      </c>
      <c r="H25" s="18" t="s">
        <v>56</v>
      </c>
      <c r="I25" s="18" t="s">
        <v>56</v>
      </c>
      <c r="J25" s="18" t="s">
        <v>56</v>
      </c>
      <c r="K25" s="18" t="s">
        <v>56</v>
      </c>
      <c r="L25" s="18" t="s">
        <v>56</v>
      </c>
      <c r="M25" s="18" t="s">
        <v>56</v>
      </c>
      <c r="N25" s="18" t="s">
        <v>56</v>
      </c>
      <c r="O25" s="18">
        <v>0</v>
      </c>
      <c r="P25" s="18">
        <v>0</v>
      </c>
    </row>
    <row r="26" ht="25" customHeight="1">
      <c r="A26" s="11" t="s">
        <v>96</v>
      </c>
      <c r="B26" s="10" t="s">
        <v>97</v>
      </c>
      <c r="C26" s="10" t="s">
        <v>98</v>
      </c>
      <c r="D26" s="18">
        <v>0</v>
      </c>
      <c r="E26" s="18" t="s">
        <v>56</v>
      </c>
      <c r="F26" s="18" t="s">
        <v>56</v>
      </c>
      <c r="G26" s="18" t="s">
        <v>56</v>
      </c>
      <c r="H26" s="18" t="s">
        <v>56</v>
      </c>
      <c r="I26" s="18" t="s">
        <v>56</v>
      </c>
      <c r="J26" s="18" t="s">
        <v>56</v>
      </c>
      <c r="K26" s="18" t="s">
        <v>56</v>
      </c>
      <c r="L26" s="18" t="s">
        <v>56</v>
      </c>
      <c r="M26" s="18" t="s">
        <v>56</v>
      </c>
      <c r="N26" s="18" t="s">
        <v>56</v>
      </c>
      <c r="O26" s="18">
        <v>0</v>
      </c>
      <c r="P26" s="18">
        <v>0</v>
      </c>
    </row>
    <row r="27" ht="25" customHeight="1">
      <c r="A27" s="11" t="s">
        <v>99</v>
      </c>
      <c r="B27" s="10" t="s">
        <v>100</v>
      </c>
      <c r="C27" s="10" t="s">
        <v>98</v>
      </c>
      <c r="D27" s="18">
        <v>0</v>
      </c>
      <c r="E27" s="18" t="s">
        <v>56</v>
      </c>
      <c r="F27" s="18" t="s">
        <v>56</v>
      </c>
      <c r="G27" s="18" t="s">
        <v>56</v>
      </c>
      <c r="H27" s="18" t="s">
        <v>56</v>
      </c>
      <c r="I27" s="18" t="s">
        <v>56</v>
      </c>
      <c r="J27" s="18" t="s">
        <v>56</v>
      </c>
      <c r="K27" s="18" t="s">
        <v>56</v>
      </c>
      <c r="L27" s="18" t="s">
        <v>56</v>
      </c>
      <c r="M27" s="18" t="s">
        <v>56</v>
      </c>
      <c r="N27" s="18" t="s">
        <v>56</v>
      </c>
      <c r="O27" s="18">
        <v>0</v>
      </c>
      <c r="P27" s="18">
        <v>0</v>
      </c>
    </row>
    <row r="28" ht="25" customHeight="1">
      <c r="A28" s="11" t="s">
        <v>101</v>
      </c>
      <c r="B28" s="10" t="s">
        <v>102</v>
      </c>
      <c r="C28" s="10" t="s">
        <v>55</v>
      </c>
      <c r="D28" s="18">
        <v>0</v>
      </c>
      <c r="E28" s="18" t="s">
        <v>56</v>
      </c>
      <c r="F28" s="18" t="s">
        <v>56</v>
      </c>
      <c r="G28" s="18" t="s">
        <v>56</v>
      </c>
      <c r="H28" s="18" t="s">
        <v>56</v>
      </c>
      <c r="I28" s="18" t="s">
        <v>56</v>
      </c>
      <c r="J28" s="18" t="s">
        <v>56</v>
      </c>
      <c r="K28" s="18" t="s">
        <v>56</v>
      </c>
      <c r="L28" s="18" t="s">
        <v>56</v>
      </c>
      <c r="M28" s="18" t="s">
        <v>56</v>
      </c>
      <c r="N28" s="18" t="s">
        <v>56</v>
      </c>
      <c r="O28" s="18">
        <v>0</v>
      </c>
      <c r="P28" s="18">
        <v>0</v>
      </c>
    </row>
    <row r="29" ht="25" customHeight="1">
      <c r="A29" s="11" t="s">
        <v>103</v>
      </c>
      <c r="B29" s="10" t="s">
        <v>104</v>
      </c>
      <c r="C29" s="10" t="s">
        <v>55</v>
      </c>
      <c r="D29" s="18">
        <v>0</v>
      </c>
      <c r="E29" s="18" t="s">
        <v>56</v>
      </c>
      <c r="F29" s="18" t="s">
        <v>56</v>
      </c>
      <c r="G29" s="18" t="s">
        <v>56</v>
      </c>
      <c r="H29" s="18" t="s">
        <v>56</v>
      </c>
      <c r="I29" s="18" t="s">
        <v>56</v>
      </c>
      <c r="J29" s="18" t="s">
        <v>56</v>
      </c>
      <c r="K29" s="18" t="s">
        <v>56</v>
      </c>
      <c r="L29" s="18" t="s">
        <v>56</v>
      </c>
      <c r="M29" s="18" t="s">
        <v>56</v>
      </c>
      <c r="N29" s="18" t="s">
        <v>56</v>
      </c>
      <c r="O29" s="18">
        <v>0</v>
      </c>
      <c r="P29" s="18">
        <v>0</v>
      </c>
    </row>
    <row r="30" ht="50" customHeight="1">
      <c r="A30" s="11" t="s">
        <v>105</v>
      </c>
      <c r="B30" s="10" t="s">
        <v>106</v>
      </c>
      <c r="C30" s="10" t="s">
        <v>107</v>
      </c>
      <c r="D30" s="18">
        <v>0</v>
      </c>
      <c r="E30" s="18" t="s">
        <v>56</v>
      </c>
      <c r="F30" s="18" t="s">
        <v>56</v>
      </c>
      <c r="G30" s="18" t="s">
        <v>56</v>
      </c>
      <c r="H30" s="18" t="s">
        <v>56</v>
      </c>
      <c r="I30" s="18" t="s">
        <v>56</v>
      </c>
      <c r="J30" s="18" t="s">
        <v>56</v>
      </c>
      <c r="K30" s="18" t="s">
        <v>56</v>
      </c>
      <c r="L30" s="18" t="s">
        <v>56</v>
      </c>
      <c r="M30" s="18" t="s">
        <v>56</v>
      </c>
      <c r="N30" s="18" t="s">
        <v>56</v>
      </c>
      <c r="O30" s="18">
        <v>0</v>
      </c>
      <c r="P30" s="18">
        <v>0</v>
      </c>
    </row>
    <row r="31" ht="25" customHeight="1">
      <c r="A31" s="11" t="s">
        <v>108</v>
      </c>
      <c r="B31" s="10" t="s">
        <v>109</v>
      </c>
      <c r="C31" s="10" t="s">
        <v>55</v>
      </c>
      <c r="D31" s="18">
        <v>187956348.8</v>
      </c>
      <c r="E31" s="18">
        <v>182536348.8</v>
      </c>
      <c r="F31" s="18" t="s">
        <v>56</v>
      </c>
      <c r="G31" s="18" t="s">
        <v>56</v>
      </c>
      <c r="H31" s="18" t="s">
        <v>56</v>
      </c>
      <c r="I31" s="18" t="s">
        <v>56</v>
      </c>
      <c r="J31" s="18" t="s">
        <v>56</v>
      </c>
      <c r="K31" s="18" t="s">
        <v>56</v>
      </c>
      <c r="L31" s="18">
        <v>5420000</v>
      </c>
      <c r="M31" s="18" t="s">
        <v>56</v>
      </c>
      <c r="N31" s="18" t="s">
        <v>56</v>
      </c>
      <c r="O31" s="18">
        <v>187956348.8</v>
      </c>
      <c r="P31" s="18">
        <v>187956348.8</v>
      </c>
    </row>
    <row r="32" ht="38" customHeight="1">
      <c r="A32" s="11" t="s">
        <v>110</v>
      </c>
      <c r="B32" s="10" t="s">
        <v>111</v>
      </c>
      <c r="C32" s="10" t="s">
        <v>55</v>
      </c>
      <c r="D32" s="18">
        <v>140878600</v>
      </c>
      <c r="E32" s="18">
        <v>137128000</v>
      </c>
      <c r="F32" s="18" t="s">
        <v>56</v>
      </c>
      <c r="G32" s="18" t="s">
        <v>56</v>
      </c>
      <c r="H32" s="18" t="s">
        <v>56</v>
      </c>
      <c r="I32" s="18" t="s">
        <v>56</v>
      </c>
      <c r="J32" s="18" t="s">
        <v>56</v>
      </c>
      <c r="K32" s="18" t="s">
        <v>56</v>
      </c>
      <c r="L32" s="18">
        <v>3750600</v>
      </c>
      <c r="M32" s="18" t="s">
        <v>56</v>
      </c>
      <c r="N32" s="18" t="s">
        <v>56</v>
      </c>
      <c r="O32" s="18">
        <v>140878600</v>
      </c>
      <c r="P32" s="18">
        <v>140878600</v>
      </c>
    </row>
    <row r="33" ht="38" customHeight="1">
      <c r="A33" s="11" t="s">
        <v>112</v>
      </c>
      <c r="B33" s="10" t="s">
        <v>113</v>
      </c>
      <c r="C33" s="10" t="s">
        <v>114</v>
      </c>
      <c r="D33" s="18">
        <v>107815000</v>
      </c>
      <c r="E33" s="18">
        <v>105000000</v>
      </c>
      <c r="F33" s="18" t="s">
        <v>56</v>
      </c>
      <c r="G33" s="18" t="s">
        <v>56</v>
      </c>
      <c r="H33" s="18" t="s">
        <v>56</v>
      </c>
      <c r="I33" s="18" t="s">
        <v>56</v>
      </c>
      <c r="J33" s="18" t="s">
        <v>56</v>
      </c>
      <c r="K33" s="18" t="s">
        <v>56</v>
      </c>
      <c r="L33" s="18">
        <v>2815000</v>
      </c>
      <c r="M33" s="18" t="s">
        <v>56</v>
      </c>
      <c r="N33" s="18" t="s">
        <v>56</v>
      </c>
      <c r="O33" s="18">
        <v>107815000</v>
      </c>
      <c r="P33" s="18">
        <v>107815000</v>
      </c>
    </row>
    <row r="34" ht="38" customHeight="1">
      <c r="A34" s="11" t="s">
        <v>115</v>
      </c>
      <c r="B34" s="10" t="s">
        <v>116</v>
      </c>
      <c r="C34" s="10" t="s">
        <v>114</v>
      </c>
      <c r="D34" s="18">
        <v>106800000</v>
      </c>
      <c r="E34" s="18">
        <v>104000000</v>
      </c>
      <c r="F34" s="18" t="s">
        <v>56</v>
      </c>
      <c r="G34" s="18" t="s">
        <v>56</v>
      </c>
      <c r="H34" s="18" t="s">
        <v>56</v>
      </c>
      <c r="I34" s="18" t="s">
        <v>56</v>
      </c>
      <c r="J34" s="18" t="s">
        <v>56</v>
      </c>
      <c r="K34" s="18" t="s">
        <v>56</v>
      </c>
      <c r="L34" s="18">
        <v>2800000</v>
      </c>
      <c r="M34" s="18" t="s">
        <v>56</v>
      </c>
      <c r="N34" s="18" t="s">
        <v>56</v>
      </c>
      <c r="O34" s="18">
        <v>106800000</v>
      </c>
      <c r="P34" s="18">
        <v>106800000</v>
      </c>
    </row>
    <row r="35" ht="38" customHeight="1">
      <c r="A35" s="11" t="s">
        <v>118</v>
      </c>
      <c r="B35" s="10" t="s">
        <v>119</v>
      </c>
      <c r="C35" s="10" t="s">
        <v>114</v>
      </c>
      <c r="D35" s="18">
        <v>70583244.5</v>
      </c>
      <c r="E35" s="18">
        <v>68926244.5</v>
      </c>
      <c r="F35" s="18" t="s">
        <v>56</v>
      </c>
      <c r="G35" s="18" t="s">
        <v>56</v>
      </c>
      <c r="H35" s="18" t="s">
        <v>56</v>
      </c>
      <c r="I35" s="18" t="s">
        <v>56</v>
      </c>
      <c r="J35" s="18" t="s">
        <v>56</v>
      </c>
      <c r="K35" s="18" t="s">
        <v>56</v>
      </c>
      <c r="L35" s="18">
        <v>1657000</v>
      </c>
      <c r="M35" s="18" t="s">
        <v>56</v>
      </c>
      <c r="N35" s="18" t="s">
        <v>56</v>
      </c>
      <c r="O35" s="18">
        <v>70583244.5</v>
      </c>
      <c r="P35" s="18">
        <v>70583244.5</v>
      </c>
    </row>
    <row r="36" ht="25" customHeight="1">
      <c r="A36" s="11" t="s">
        <v>120</v>
      </c>
      <c r="B36" s="10" t="s">
        <v>121</v>
      </c>
      <c r="C36" s="10" t="s">
        <v>114</v>
      </c>
      <c r="D36" s="18">
        <v>60865551.33</v>
      </c>
      <c r="E36" s="18">
        <v>59228551.33</v>
      </c>
      <c r="F36" s="18" t="s">
        <v>56</v>
      </c>
      <c r="G36" s="18" t="s">
        <v>56</v>
      </c>
      <c r="H36" s="18" t="s">
        <v>56</v>
      </c>
      <c r="I36" s="18" t="s">
        <v>56</v>
      </c>
      <c r="J36" s="18" t="s">
        <v>56</v>
      </c>
      <c r="K36" s="18" t="s">
        <v>56</v>
      </c>
      <c r="L36" s="18">
        <v>1637000</v>
      </c>
      <c r="M36" s="18" t="s">
        <v>56</v>
      </c>
      <c r="N36" s="18" t="s">
        <v>56</v>
      </c>
      <c r="O36" s="18">
        <v>60865551.33</v>
      </c>
      <c r="P36" s="18">
        <v>60865551.33</v>
      </c>
    </row>
    <row r="37" ht="63" customHeight="1">
      <c r="A37" s="11" t="s">
        <v>122</v>
      </c>
      <c r="B37" s="10" t="s">
        <v>123</v>
      </c>
      <c r="C37" s="10" t="s">
        <v>114</v>
      </c>
      <c r="D37" s="18">
        <v>0</v>
      </c>
      <c r="E37" s="18" t="s">
        <v>56</v>
      </c>
      <c r="F37" s="18" t="s">
        <v>56</v>
      </c>
      <c r="G37" s="18" t="s">
        <v>56</v>
      </c>
      <c r="H37" s="18" t="s">
        <v>56</v>
      </c>
      <c r="I37" s="18" t="s">
        <v>56</v>
      </c>
      <c r="J37" s="18" t="s">
        <v>56</v>
      </c>
      <c r="K37" s="18" t="s">
        <v>56</v>
      </c>
      <c r="L37" s="18" t="s">
        <v>56</v>
      </c>
      <c r="M37" s="18" t="s">
        <v>56</v>
      </c>
      <c r="N37" s="18" t="s">
        <v>56</v>
      </c>
      <c r="O37" s="18">
        <v>0</v>
      </c>
      <c r="P37" s="18">
        <v>0</v>
      </c>
    </row>
    <row r="38" ht="50" customHeight="1">
      <c r="A38" s="11" t="s">
        <v>124</v>
      </c>
      <c r="B38" s="10" t="s">
        <v>125</v>
      </c>
      <c r="C38" s="10" t="s">
        <v>114</v>
      </c>
      <c r="D38" s="18">
        <v>0</v>
      </c>
      <c r="E38" s="18" t="s">
        <v>56</v>
      </c>
      <c r="F38" s="18" t="s">
        <v>56</v>
      </c>
      <c r="G38" s="18" t="s">
        <v>56</v>
      </c>
      <c r="H38" s="18" t="s">
        <v>56</v>
      </c>
      <c r="I38" s="18" t="s">
        <v>56</v>
      </c>
      <c r="J38" s="18" t="s">
        <v>56</v>
      </c>
      <c r="K38" s="18" t="s">
        <v>56</v>
      </c>
      <c r="L38" s="18" t="s">
        <v>56</v>
      </c>
      <c r="M38" s="18" t="s">
        <v>56</v>
      </c>
      <c r="N38" s="18" t="s">
        <v>56</v>
      </c>
      <c r="O38" s="18">
        <v>0</v>
      </c>
      <c r="P38" s="18">
        <v>0</v>
      </c>
    </row>
    <row r="39" ht="75" customHeight="1">
      <c r="A39" s="11" t="s">
        <v>126</v>
      </c>
      <c r="B39" s="10" t="s">
        <v>127</v>
      </c>
      <c r="C39" s="10" t="s">
        <v>114</v>
      </c>
      <c r="D39" s="18">
        <v>0</v>
      </c>
      <c r="E39" s="18" t="s">
        <v>56</v>
      </c>
      <c r="F39" s="18" t="s">
        <v>56</v>
      </c>
      <c r="G39" s="18" t="s">
        <v>56</v>
      </c>
      <c r="H39" s="18" t="s">
        <v>56</v>
      </c>
      <c r="I39" s="18" t="s">
        <v>56</v>
      </c>
      <c r="J39" s="18" t="s">
        <v>56</v>
      </c>
      <c r="K39" s="18" t="s">
        <v>56</v>
      </c>
      <c r="L39" s="18" t="s">
        <v>56</v>
      </c>
      <c r="M39" s="18" t="s">
        <v>56</v>
      </c>
      <c r="N39" s="18" t="s">
        <v>56</v>
      </c>
      <c r="O39" s="18">
        <v>0</v>
      </c>
      <c r="P39" s="18">
        <v>0</v>
      </c>
    </row>
    <row r="40" ht="50" customHeight="1">
      <c r="A40" s="11" t="s">
        <v>128</v>
      </c>
      <c r="B40" s="10" t="s">
        <v>129</v>
      </c>
      <c r="C40" s="10" t="s">
        <v>114</v>
      </c>
      <c r="D40" s="18">
        <v>60865551.33</v>
      </c>
      <c r="E40" s="18">
        <v>59228551.33</v>
      </c>
      <c r="F40" s="18" t="s">
        <v>56</v>
      </c>
      <c r="G40" s="18" t="s">
        <v>56</v>
      </c>
      <c r="H40" s="18" t="s">
        <v>56</v>
      </c>
      <c r="I40" s="18" t="s">
        <v>56</v>
      </c>
      <c r="J40" s="18" t="s">
        <v>56</v>
      </c>
      <c r="K40" s="18" t="s">
        <v>56</v>
      </c>
      <c r="L40" s="18">
        <v>1637000</v>
      </c>
      <c r="M40" s="18" t="s">
        <v>56</v>
      </c>
      <c r="N40" s="18" t="s">
        <v>56</v>
      </c>
      <c r="O40" s="18">
        <v>60865551.33</v>
      </c>
      <c r="P40" s="18">
        <v>60865551.33</v>
      </c>
    </row>
    <row r="41" ht="50" customHeight="1">
      <c r="A41" s="11" t="s">
        <v>130</v>
      </c>
      <c r="B41" s="10" t="s">
        <v>131</v>
      </c>
      <c r="C41" s="10" t="s">
        <v>114</v>
      </c>
      <c r="D41" s="18">
        <v>0</v>
      </c>
      <c r="E41" s="18" t="s">
        <v>56</v>
      </c>
      <c r="F41" s="18" t="s">
        <v>56</v>
      </c>
      <c r="G41" s="18" t="s">
        <v>56</v>
      </c>
      <c r="H41" s="18" t="s">
        <v>56</v>
      </c>
      <c r="I41" s="18" t="s">
        <v>56</v>
      </c>
      <c r="J41" s="18" t="s">
        <v>56</v>
      </c>
      <c r="K41" s="18" t="s">
        <v>56</v>
      </c>
      <c r="L41" s="18" t="s">
        <v>56</v>
      </c>
      <c r="M41" s="18" t="s">
        <v>56</v>
      </c>
      <c r="N41" s="18" t="s">
        <v>56</v>
      </c>
      <c r="O41" s="18">
        <v>0</v>
      </c>
      <c r="P41" s="18">
        <v>0</v>
      </c>
    </row>
    <row r="42" ht="25" customHeight="1">
      <c r="A42" s="11" t="s">
        <v>132</v>
      </c>
      <c r="B42" s="10" t="s">
        <v>133</v>
      </c>
      <c r="C42" s="10" t="s">
        <v>114</v>
      </c>
      <c r="D42" s="18">
        <v>9717693.17</v>
      </c>
      <c r="E42" s="18">
        <v>9697693.17</v>
      </c>
      <c r="F42" s="18" t="s">
        <v>56</v>
      </c>
      <c r="G42" s="18" t="s">
        <v>56</v>
      </c>
      <c r="H42" s="18" t="s">
        <v>56</v>
      </c>
      <c r="I42" s="18" t="s">
        <v>56</v>
      </c>
      <c r="J42" s="18" t="s">
        <v>56</v>
      </c>
      <c r="K42" s="18" t="s">
        <v>56</v>
      </c>
      <c r="L42" s="18">
        <v>20000</v>
      </c>
      <c r="M42" s="18" t="s">
        <v>56</v>
      </c>
      <c r="N42" s="18" t="s">
        <v>56</v>
      </c>
      <c r="O42" s="18">
        <v>9717693.17</v>
      </c>
      <c r="P42" s="18">
        <v>9717693.17</v>
      </c>
    </row>
    <row r="43" ht="25" customHeight="1">
      <c r="A43" s="11" t="s">
        <v>134</v>
      </c>
      <c r="B43" s="10" t="s">
        <v>135</v>
      </c>
      <c r="C43" s="10" t="s">
        <v>114</v>
      </c>
      <c r="D43" s="18">
        <v>36216755.5</v>
      </c>
      <c r="E43" s="18">
        <v>35073755.5</v>
      </c>
      <c r="F43" s="18" t="s">
        <v>56</v>
      </c>
      <c r="G43" s="18" t="s">
        <v>56</v>
      </c>
      <c r="H43" s="18" t="s">
        <v>56</v>
      </c>
      <c r="I43" s="18" t="s">
        <v>56</v>
      </c>
      <c r="J43" s="18" t="s">
        <v>56</v>
      </c>
      <c r="K43" s="18" t="s">
        <v>56</v>
      </c>
      <c r="L43" s="18">
        <v>1143000</v>
      </c>
      <c r="M43" s="18" t="s">
        <v>56</v>
      </c>
      <c r="N43" s="18" t="s">
        <v>56</v>
      </c>
      <c r="O43" s="18">
        <v>36216755.5</v>
      </c>
      <c r="P43" s="18">
        <v>36216755.5</v>
      </c>
    </row>
    <row r="44" ht="25" customHeight="1">
      <c r="A44" s="11" t="s">
        <v>136</v>
      </c>
      <c r="B44" s="10" t="s">
        <v>137</v>
      </c>
      <c r="C44" s="10" t="s">
        <v>114</v>
      </c>
      <c r="D44" s="18">
        <v>13204895.72</v>
      </c>
      <c r="E44" s="18">
        <v>12499895.72</v>
      </c>
      <c r="F44" s="18" t="s">
        <v>56</v>
      </c>
      <c r="G44" s="18" t="s">
        <v>56</v>
      </c>
      <c r="H44" s="18" t="s">
        <v>56</v>
      </c>
      <c r="I44" s="18" t="s">
        <v>56</v>
      </c>
      <c r="J44" s="18" t="s">
        <v>56</v>
      </c>
      <c r="K44" s="18" t="s">
        <v>56</v>
      </c>
      <c r="L44" s="18">
        <v>705000</v>
      </c>
      <c r="M44" s="18" t="s">
        <v>56</v>
      </c>
      <c r="N44" s="18" t="s">
        <v>56</v>
      </c>
      <c r="O44" s="18">
        <v>13204895.72</v>
      </c>
      <c r="P44" s="18">
        <v>13204895.72</v>
      </c>
    </row>
    <row r="45" ht="25" customHeight="1">
      <c r="A45" s="11" t="s">
        <v>138</v>
      </c>
      <c r="B45" s="10" t="s">
        <v>139</v>
      </c>
      <c r="C45" s="10" t="s">
        <v>114</v>
      </c>
      <c r="D45" s="18">
        <v>12407418.5</v>
      </c>
      <c r="E45" s="18">
        <v>12167418.5</v>
      </c>
      <c r="F45" s="18" t="s">
        <v>56</v>
      </c>
      <c r="G45" s="18" t="s">
        <v>56</v>
      </c>
      <c r="H45" s="18" t="s">
        <v>56</v>
      </c>
      <c r="I45" s="18" t="s">
        <v>56</v>
      </c>
      <c r="J45" s="18" t="s">
        <v>56</v>
      </c>
      <c r="K45" s="18" t="s">
        <v>56</v>
      </c>
      <c r="L45" s="18">
        <v>240000</v>
      </c>
      <c r="M45" s="18" t="s">
        <v>56</v>
      </c>
      <c r="N45" s="18" t="s">
        <v>56</v>
      </c>
      <c r="O45" s="18">
        <v>12407418.5</v>
      </c>
      <c r="P45" s="18">
        <v>12407418.5</v>
      </c>
    </row>
    <row r="46" ht="25" customHeight="1">
      <c r="A46" s="11" t="s">
        <v>140</v>
      </c>
      <c r="B46" s="10" t="s">
        <v>141</v>
      </c>
      <c r="C46" s="10" t="s">
        <v>114</v>
      </c>
      <c r="D46" s="18">
        <v>0</v>
      </c>
      <c r="E46" s="18" t="s">
        <v>56</v>
      </c>
      <c r="F46" s="18" t="s">
        <v>56</v>
      </c>
      <c r="G46" s="18" t="s">
        <v>56</v>
      </c>
      <c r="H46" s="18" t="s">
        <v>56</v>
      </c>
      <c r="I46" s="18" t="s">
        <v>56</v>
      </c>
      <c r="J46" s="18" t="s">
        <v>56</v>
      </c>
      <c r="K46" s="18" t="s">
        <v>56</v>
      </c>
      <c r="L46" s="18" t="s">
        <v>56</v>
      </c>
      <c r="M46" s="18" t="s">
        <v>56</v>
      </c>
      <c r="N46" s="18" t="s">
        <v>56</v>
      </c>
      <c r="O46" s="18">
        <v>0</v>
      </c>
      <c r="P46" s="18">
        <v>0</v>
      </c>
    </row>
    <row r="47" ht="25" customHeight="1">
      <c r="A47" s="11" t="s">
        <v>142</v>
      </c>
      <c r="B47" s="10" t="s">
        <v>143</v>
      </c>
      <c r="C47" s="10" t="s">
        <v>114</v>
      </c>
      <c r="D47" s="18">
        <v>12407418.5</v>
      </c>
      <c r="E47" s="18">
        <v>12167418.5</v>
      </c>
      <c r="F47" s="18" t="s">
        <v>56</v>
      </c>
      <c r="G47" s="18" t="s">
        <v>56</v>
      </c>
      <c r="H47" s="18" t="s">
        <v>56</v>
      </c>
      <c r="I47" s="18" t="s">
        <v>56</v>
      </c>
      <c r="J47" s="18" t="s">
        <v>56</v>
      </c>
      <c r="K47" s="18" t="s">
        <v>56</v>
      </c>
      <c r="L47" s="18">
        <v>240000</v>
      </c>
      <c r="M47" s="18" t="s">
        <v>56</v>
      </c>
      <c r="N47" s="18" t="s">
        <v>56</v>
      </c>
      <c r="O47" s="18">
        <v>12407418.5</v>
      </c>
      <c r="P47" s="18">
        <v>12407418.5</v>
      </c>
    </row>
    <row r="48" ht="25" customHeight="1">
      <c r="A48" s="11" t="s">
        <v>144</v>
      </c>
      <c r="B48" s="10" t="s">
        <v>145</v>
      </c>
      <c r="C48" s="10" t="s">
        <v>114</v>
      </c>
      <c r="D48" s="18">
        <v>3029928</v>
      </c>
      <c r="E48" s="18">
        <v>2969928</v>
      </c>
      <c r="F48" s="18" t="s">
        <v>56</v>
      </c>
      <c r="G48" s="18" t="s">
        <v>56</v>
      </c>
      <c r="H48" s="18" t="s">
        <v>56</v>
      </c>
      <c r="I48" s="18" t="s">
        <v>56</v>
      </c>
      <c r="J48" s="18" t="s">
        <v>56</v>
      </c>
      <c r="K48" s="18" t="s">
        <v>56</v>
      </c>
      <c r="L48" s="18">
        <v>60000</v>
      </c>
      <c r="M48" s="18" t="s">
        <v>56</v>
      </c>
      <c r="N48" s="18" t="s">
        <v>56</v>
      </c>
      <c r="O48" s="18">
        <v>3029928</v>
      </c>
      <c r="P48" s="18">
        <v>3029928</v>
      </c>
    </row>
    <row r="49" ht="25" customHeight="1">
      <c r="A49" s="11" t="s">
        <v>146</v>
      </c>
      <c r="B49" s="10" t="s">
        <v>147</v>
      </c>
      <c r="C49" s="10" t="s">
        <v>114</v>
      </c>
      <c r="D49" s="18">
        <v>6358368</v>
      </c>
      <c r="E49" s="18">
        <v>6220368</v>
      </c>
      <c r="F49" s="18" t="s">
        <v>56</v>
      </c>
      <c r="G49" s="18" t="s">
        <v>56</v>
      </c>
      <c r="H49" s="18" t="s">
        <v>56</v>
      </c>
      <c r="I49" s="18" t="s">
        <v>56</v>
      </c>
      <c r="J49" s="18" t="s">
        <v>56</v>
      </c>
      <c r="K49" s="18" t="s">
        <v>56</v>
      </c>
      <c r="L49" s="18">
        <v>138000</v>
      </c>
      <c r="M49" s="18" t="s">
        <v>56</v>
      </c>
      <c r="N49" s="18" t="s">
        <v>56</v>
      </c>
      <c r="O49" s="18">
        <v>6358368</v>
      </c>
      <c r="P49" s="18">
        <v>6358368</v>
      </c>
    </row>
    <row r="50" ht="25" customHeight="1">
      <c r="A50" s="11" t="s">
        <v>148</v>
      </c>
      <c r="B50" s="10" t="s">
        <v>149</v>
      </c>
      <c r="C50" s="10" t="s">
        <v>114</v>
      </c>
      <c r="D50" s="18">
        <v>1216145.28</v>
      </c>
      <c r="E50" s="18">
        <v>1216145.28</v>
      </c>
      <c r="F50" s="18" t="s">
        <v>56</v>
      </c>
      <c r="G50" s="18" t="s">
        <v>56</v>
      </c>
      <c r="H50" s="18" t="s">
        <v>56</v>
      </c>
      <c r="I50" s="18" t="s">
        <v>56</v>
      </c>
      <c r="J50" s="18" t="s">
        <v>56</v>
      </c>
      <c r="K50" s="18" t="s">
        <v>56</v>
      </c>
      <c r="L50" s="18" t="s">
        <v>56</v>
      </c>
      <c r="M50" s="18" t="s">
        <v>56</v>
      </c>
      <c r="N50" s="18" t="s">
        <v>56</v>
      </c>
      <c r="O50" s="18">
        <v>1216145.28</v>
      </c>
      <c r="P50" s="18">
        <v>1216145.28</v>
      </c>
    </row>
    <row r="51" ht="25" customHeight="1">
      <c r="A51" s="11" t="s">
        <v>150</v>
      </c>
      <c r="B51" s="10" t="s">
        <v>151</v>
      </c>
      <c r="C51" s="10" t="s">
        <v>114</v>
      </c>
      <c r="D51" s="18">
        <v>1015000</v>
      </c>
      <c r="E51" s="18">
        <v>1000000</v>
      </c>
      <c r="F51" s="18" t="s">
        <v>56</v>
      </c>
      <c r="G51" s="18" t="s">
        <v>56</v>
      </c>
      <c r="H51" s="18" t="s">
        <v>56</v>
      </c>
      <c r="I51" s="18" t="s">
        <v>56</v>
      </c>
      <c r="J51" s="18" t="s">
        <v>56</v>
      </c>
      <c r="K51" s="18" t="s">
        <v>56</v>
      </c>
      <c r="L51" s="18">
        <v>15000</v>
      </c>
      <c r="M51" s="18" t="s">
        <v>56</v>
      </c>
      <c r="N51" s="18" t="s">
        <v>56</v>
      </c>
      <c r="O51" s="18">
        <v>1015000</v>
      </c>
      <c r="P51" s="18">
        <v>1015000</v>
      </c>
    </row>
    <row r="52" ht="50" customHeight="1">
      <c r="A52" s="11" t="s">
        <v>153</v>
      </c>
      <c r="B52" s="10" t="s">
        <v>154</v>
      </c>
      <c r="C52" s="10" t="s">
        <v>155</v>
      </c>
      <c r="D52" s="18">
        <v>810000</v>
      </c>
      <c r="E52" s="18">
        <v>720000</v>
      </c>
      <c r="F52" s="18" t="s">
        <v>56</v>
      </c>
      <c r="G52" s="18" t="s">
        <v>56</v>
      </c>
      <c r="H52" s="18" t="s">
        <v>56</v>
      </c>
      <c r="I52" s="18" t="s">
        <v>56</v>
      </c>
      <c r="J52" s="18" t="s">
        <v>56</v>
      </c>
      <c r="K52" s="18" t="s">
        <v>56</v>
      </c>
      <c r="L52" s="18">
        <v>90000</v>
      </c>
      <c r="M52" s="18" t="s">
        <v>56</v>
      </c>
      <c r="N52" s="18" t="s">
        <v>56</v>
      </c>
      <c r="O52" s="18">
        <v>810000</v>
      </c>
      <c r="P52" s="18">
        <v>810000</v>
      </c>
    </row>
    <row r="53" ht="63" customHeight="1">
      <c r="A53" s="11" t="s">
        <v>156</v>
      </c>
      <c r="B53" s="10" t="s">
        <v>157</v>
      </c>
      <c r="C53" s="10" t="s">
        <v>155</v>
      </c>
      <c r="D53" s="18">
        <v>0</v>
      </c>
      <c r="E53" s="18" t="s">
        <v>56</v>
      </c>
      <c r="F53" s="18" t="s">
        <v>56</v>
      </c>
      <c r="G53" s="18" t="s">
        <v>56</v>
      </c>
      <c r="H53" s="18" t="s">
        <v>56</v>
      </c>
      <c r="I53" s="18" t="s">
        <v>56</v>
      </c>
      <c r="J53" s="18" t="s">
        <v>56</v>
      </c>
      <c r="K53" s="18" t="s">
        <v>56</v>
      </c>
      <c r="L53" s="18" t="s">
        <v>56</v>
      </c>
      <c r="M53" s="18" t="s">
        <v>56</v>
      </c>
      <c r="N53" s="18" t="s">
        <v>56</v>
      </c>
      <c r="O53" s="18">
        <v>0</v>
      </c>
      <c r="P53" s="18">
        <v>0</v>
      </c>
    </row>
    <row r="54" ht="25" customHeight="1">
      <c r="A54" s="11" t="s">
        <v>159</v>
      </c>
      <c r="B54" s="10" t="s">
        <v>160</v>
      </c>
      <c r="C54" s="10" t="s">
        <v>155</v>
      </c>
      <c r="D54" s="18">
        <v>0</v>
      </c>
      <c r="E54" s="18" t="s">
        <v>56</v>
      </c>
      <c r="F54" s="18" t="s">
        <v>56</v>
      </c>
      <c r="G54" s="18" t="s">
        <v>56</v>
      </c>
      <c r="H54" s="18" t="s">
        <v>56</v>
      </c>
      <c r="I54" s="18" t="s">
        <v>56</v>
      </c>
      <c r="J54" s="18" t="s">
        <v>56</v>
      </c>
      <c r="K54" s="18" t="s">
        <v>56</v>
      </c>
      <c r="L54" s="18" t="s">
        <v>56</v>
      </c>
      <c r="M54" s="18" t="s">
        <v>56</v>
      </c>
      <c r="N54" s="18" t="s">
        <v>56</v>
      </c>
      <c r="O54" s="18">
        <v>0</v>
      </c>
      <c r="P54" s="18">
        <v>0</v>
      </c>
    </row>
    <row r="55" ht="75" customHeight="1">
      <c r="A55" s="11" t="s">
        <v>162</v>
      </c>
      <c r="B55" s="10" t="s">
        <v>163</v>
      </c>
      <c r="C55" s="10" t="s">
        <v>155</v>
      </c>
      <c r="D55" s="18">
        <v>20000</v>
      </c>
      <c r="E55" s="18">
        <v>20000</v>
      </c>
      <c r="F55" s="18" t="s">
        <v>56</v>
      </c>
      <c r="G55" s="18" t="s">
        <v>56</v>
      </c>
      <c r="H55" s="18" t="s">
        <v>56</v>
      </c>
      <c r="I55" s="18" t="s">
        <v>56</v>
      </c>
      <c r="J55" s="18" t="s">
        <v>56</v>
      </c>
      <c r="K55" s="18" t="s">
        <v>56</v>
      </c>
      <c r="L55" s="18" t="s">
        <v>56</v>
      </c>
      <c r="M55" s="18" t="s">
        <v>56</v>
      </c>
      <c r="N55" s="18" t="s">
        <v>56</v>
      </c>
      <c r="O55" s="18">
        <v>20000</v>
      </c>
      <c r="P55" s="18">
        <v>20000</v>
      </c>
    </row>
    <row r="56" ht="50" customHeight="1">
      <c r="A56" s="11" t="s">
        <v>165</v>
      </c>
      <c r="B56" s="10" t="s">
        <v>166</v>
      </c>
      <c r="C56" s="10" t="s">
        <v>155</v>
      </c>
      <c r="D56" s="18">
        <v>790000</v>
      </c>
      <c r="E56" s="18">
        <v>700000</v>
      </c>
      <c r="F56" s="18" t="s">
        <v>56</v>
      </c>
      <c r="G56" s="18" t="s">
        <v>56</v>
      </c>
      <c r="H56" s="18" t="s">
        <v>56</v>
      </c>
      <c r="I56" s="18" t="s">
        <v>56</v>
      </c>
      <c r="J56" s="18" t="s">
        <v>56</v>
      </c>
      <c r="K56" s="18" t="s">
        <v>56</v>
      </c>
      <c r="L56" s="18">
        <v>90000</v>
      </c>
      <c r="M56" s="18" t="s">
        <v>56</v>
      </c>
      <c r="N56" s="18" t="s">
        <v>56</v>
      </c>
      <c r="O56" s="18">
        <v>790000</v>
      </c>
      <c r="P56" s="18">
        <v>790000</v>
      </c>
    </row>
    <row r="57" ht="25" customHeight="1">
      <c r="A57" s="11" t="s">
        <v>167</v>
      </c>
      <c r="B57" s="10" t="s">
        <v>168</v>
      </c>
      <c r="C57" s="10" t="s">
        <v>155</v>
      </c>
      <c r="D57" s="18">
        <v>0</v>
      </c>
      <c r="E57" s="18" t="s">
        <v>56</v>
      </c>
      <c r="F57" s="18" t="s">
        <v>56</v>
      </c>
      <c r="G57" s="18" t="s">
        <v>56</v>
      </c>
      <c r="H57" s="18" t="s">
        <v>56</v>
      </c>
      <c r="I57" s="18" t="s">
        <v>56</v>
      </c>
      <c r="J57" s="18" t="s">
        <v>56</v>
      </c>
      <c r="K57" s="18" t="s">
        <v>56</v>
      </c>
      <c r="L57" s="18" t="s">
        <v>56</v>
      </c>
      <c r="M57" s="18" t="s">
        <v>56</v>
      </c>
      <c r="N57" s="18" t="s">
        <v>56</v>
      </c>
      <c r="O57" s="18">
        <v>0</v>
      </c>
      <c r="P57" s="18">
        <v>0</v>
      </c>
    </row>
    <row r="58" ht="50" customHeight="1">
      <c r="A58" s="11" t="s">
        <v>170</v>
      </c>
      <c r="B58" s="10" t="s">
        <v>171</v>
      </c>
      <c r="C58" s="10" t="s">
        <v>172</v>
      </c>
      <c r="D58" s="18">
        <v>0</v>
      </c>
      <c r="E58" s="18" t="s">
        <v>56</v>
      </c>
      <c r="F58" s="18" t="s">
        <v>56</v>
      </c>
      <c r="G58" s="18" t="s">
        <v>56</v>
      </c>
      <c r="H58" s="18" t="s">
        <v>56</v>
      </c>
      <c r="I58" s="18" t="s">
        <v>56</v>
      </c>
      <c r="J58" s="18" t="s">
        <v>56</v>
      </c>
      <c r="K58" s="18" t="s">
        <v>56</v>
      </c>
      <c r="L58" s="18" t="s">
        <v>56</v>
      </c>
      <c r="M58" s="18" t="s">
        <v>56</v>
      </c>
      <c r="N58" s="18" t="s">
        <v>56</v>
      </c>
      <c r="O58" s="18">
        <v>0</v>
      </c>
      <c r="P58" s="18">
        <v>0</v>
      </c>
    </row>
    <row r="59" ht="63" customHeight="1">
      <c r="A59" s="11" t="s">
        <v>156</v>
      </c>
      <c r="B59" s="10" t="s">
        <v>173</v>
      </c>
      <c r="C59" s="10" t="s">
        <v>172</v>
      </c>
      <c r="D59" s="18">
        <v>0</v>
      </c>
      <c r="E59" s="18" t="s">
        <v>56</v>
      </c>
      <c r="F59" s="18" t="s">
        <v>56</v>
      </c>
      <c r="G59" s="18" t="s">
        <v>56</v>
      </c>
      <c r="H59" s="18" t="s">
        <v>56</v>
      </c>
      <c r="I59" s="18" t="s">
        <v>56</v>
      </c>
      <c r="J59" s="18" t="s">
        <v>56</v>
      </c>
      <c r="K59" s="18" t="s">
        <v>56</v>
      </c>
      <c r="L59" s="18" t="s">
        <v>56</v>
      </c>
      <c r="M59" s="18" t="s">
        <v>56</v>
      </c>
      <c r="N59" s="18" t="s">
        <v>56</v>
      </c>
      <c r="O59" s="18">
        <v>0</v>
      </c>
      <c r="P59" s="18">
        <v>0</v>
      </c>
    </row>
    <row r="60" ht="25" customHeight="1">
      <c r="A60" s="11" t="s">
        <v>159</v>
      </c>
      <c r="B60" s="10" t="s">
        <v>174</v>
      </c>
      <c r="C60" s="10" t="s">
        <v>172</v>
      </c>
      <c r="D60" s="18">
        <v>0</v>
      </c>
      <c r="E60" s="18" t="s">
        <v>56</v>
      </c>
      <c r="F60" s="18" t="s">
        <v>56</v>
      </c>
      <c r="G60" s="18" t="s">
        <v>56</v>
      </c>
      <c r="H60" s="18" t="s">
        <v>56</v>
      </c>
      <c r="I60" s="18" t="s">
        <v>56</v>
      </c>
      <c r="J60" s="18" t="s">
        <v>56</v>
      </c>
      <c r="K60" s="18" t="s">
        <v>56</v>
      </c>
      <c r="L60" s="18" t="s">
        <v>56</v>
      </c>
      <c r="M60" s="18" t="s">
        <v>56</v>
      </c>
      <c r="N60" s="18" t="s">
        <v>56</v>
      </c>
      <c r="O60" s="18">
        <v>0</v>
      </c>
      <c r="P60" s="18">
        <v>0</v>
      </c>
    </row>
    <row r="61" ht="75" customHeight="1">
      <c r="A61" s="11" t="s">
        <v>162</v>
      </c>
      <c r="B61" s="10" t="s">
        <v>175</v>
      </c>
      <c r="C61" s="10" t="s">
        <v>172</v>
      </c>
      <c r="D61" s="18">
        <v>0</v>
      </c>
      <c r="E61" s="18" t="s">
        <v>56</v>
      </c>
      <c r="F61" s="18" t="s">
        <v>56</v>
      </c>
      <c r="G61" s="18" t="s">
        <v>56</v>
      </c>
      <c r="H61" s="18" t="s">
        <v>56</v>
      </c>
      <c r="I61" s="18" t="s">
        <v>56</v>
      </c>
      <c r="J61" s="18" t="s">
        <v>56</v>
      </c>
      <c r="K61" s="18" t="s">
        <v>56</v>
      </c>
      <c r="L61" s="18" t="s">
        <v>56</v>
      </c>
      <c r="M61" s="18" t="s">
        <v>56</v>
      </c>
      <c r="N61" s="18" t="s">
        <v>56</v>
      </c>
      <c r="O61" s="18">
        <v>0</v>
      </c>
      <c r="P61" s="18">
        <v>0</v>
      </c>
    </row>
    <row r="62" ht="50" customHeight="1">
      <c r="A62" s="11" t="s">
        <v>165</v>
      </c>
      <c r="B62" s="10" t="s">
        <v>176</v>
      </c>
      <c r="C62" s="10" t="s">
        <v>172</v>
      </c>
      <c r="D62" s="18">
        <v>0</v>
      </c>
      <c r="E62" s="18" t="s">
        <v>56</v>
      </c>
      <c r="F62" s="18" t="s">
        <v>56</v>
      </c>
      <c r="G62" s="18" t="s">
        <v>56</v>
      </c>
      <c r="H62" s="18" t="s">
        <v>56</v>
      </c>
      <c r="I62" s="18" t="s">
        <v>56</v>
      </c>
      <c r="J62" s="18" t="s">
        <v>56</v>
      </c>
      <c r="K62" s="18" t="s">
        <v>56</v>
      </c>
      <c r="L62" s="18" t="s">
        <v>56</v>
      </c>
      <c r="M62" s="18" t="s">
        <v>56</v>
      </c>
      <c r="N62" s="18" t="s">
        <v>56</v>
      </c>
      <c r="O62" s="18">
        <v>0</v>
      </c>
      <c r="P62" s="18">
        <v>0</v>
      </c>
    </row>
    <row r="63" ht="75" customHeight="1">
      <c r="A63" s="11" t="s">
        <v>177</v>
      </c>
      <c r="B63" s="10" t="s">
        <v>178</v>
      </c>
      <c r="C63" s="10" t="s">
        <v>179</v>
      </c>
      <c r="D63" s="18">
        <v>32253600</v>
      </c>
      <c r="E63" s="18">
        <v>31408000</v>
      </c>
      <c r="F63" s="18" t="s">
        <v>56</v>
      </c>
      <c r="G63" s="18" t="s">
        <v>56</v>
      </c>
      <c r="H63" s="18" t="s">
        <v>56</v>
      </c>
      <c r="I63" s="18" t="s">
        <v>56</v>
      </c>
      <c r="J63" s="18" t="s">
        <v>56</v>
      </c>
      <c r="K63" s="18" t="s">
        <v>56</v>
      </c>
      <c r="L63" s="18">
        <v>845600</v>
      </c>
      <c r="M63" s="18" t="s">
        <v>56</v>
      </c>
      <c r="N63" s="18" t="s">
        <v>56</v>
      </c>
      <c r="O63" s="18">
        <v>32253600</v>
      </c>
      <c r="P63" s="18">
        <v>32253600</v>
      </c>
    </row>
    <row r="64" ht="38" customHeight="1">
      <c r="A64" s="11" t="s">
        <v>180</v>
      </c>
      <c r="B64" s="10" t="s">
        <v>181</v>
      </c>
      <c r="C64" s="10" t="s">
        <v>179</v>
      </c>
      <c r="D64" s="18">
        <v>32253600</v>
      </c>
      <c r="E64" s="18">
        <v>31408000</v>
      </c>
      <c r="F64" s="18" t="s">
        <v>56</v>
      </c>
      <c r="G64" s="18" t="s">
        <v>56</v>
      </c>
      <c r="H64" s="18" t="s">
        <v>56</v>
      </c>
      <c r="I64" s="18" t="s">
        <v>56</v>
      </c>
      <c r="J64" s="18" t="s">
        <v>56</v>
      </c>
      <c r="K64" s="18" t="s">
        <v>56</v>
      </c>
      <c r="L64" s="18">
        <v>845600</v>
      </c>
      <c r="M64" s="18" t="s">
        <v>56</v>
      </c>
      <c r="N64" s="18" t="s">
        <v>56</v>
      </c>
      <c r="O64" s="18">
        <v>32253600</v>
      </c>
      <c r="P64" s="18">
        <v>32253600</v>
      </c>
    </row>
    <row r="65" ht="25" customHeight="1">
      <c r="A65" s="11" t="s">
        <v>183</v>
      </c>
      <c r="B65" s="10" t="s">
        <v>184</v>
      </c>
      <c r="C65" s="10" t="s">
        <v>179</v>
      </c>
      <c r="D65" s="18">
        <v>0</v>
      </c>
      <c r="E65" s="18" t="s">
        <v>56</v>
      </c>
      <c r="F65" s="18" t="s">
        <v>56</v>
      </c>
      <c r="G65" s="18" t="s">
        <v>56</v>
      </c>
      <c r="H65" s="18" t="s">
        <v>56</v>
      </c>
      <c r="I65" s="18" t="s">
        <v>56</v>
      </c>
      <c r="J65" s="18" t="s">
        <v>56</v>
      </c>
      <c r="K65" s="18" t="s">
        <v>56</v>
      </c>
      <c r="L65" s="18" t="s">
        <v>56</v>
      </c>
      <c r="M65" s="18" t="s">
        <v>56</v>
      </c>
      <c r="N65" s="18" t="s">
        <v>56</v>
      </c>
      <c r="O65" s="18">
        <v>0</v>
      </c>
      <c r="P65" s="18">
        <v>0</v>
      </c>
    </row>
    <row r="66" ht="25" customHeight="1">
      <c r="A66" s="11" t="s">
        <v>185</v>
      </c>
      <c r="B66" s="10" t="s">
        <v>186</v>
      </c>
      <c r="C66" s="10" t="s">
        <v>187</v>
      </c>
      <c r="D66" s="18">
        <v>0</v>
      </c>
      <c r="E66" s="18" t="s">
        <v>56</v>
      </c>
      <c r="F66" s="18" t="s">
        <v>56</v>
      </c>
      <c r="G66" s="18" t="s">
        <v>56</v>
      </c>
      <c r="H66" s="18" t="s">
        <v>56</v>
      </c>
      <c r="I66" s="18" t="s">
        <v>56</v>
      </c>
      <c r="J66" s="18" t="s">
        <v>56</v>
      </c>
      <c r="K66" s="18" t="s">
        <v>56</v>
      </c>
      <c r="L66" s="18" t="s">
        <v>56</v>
      </c>
      <c r="M66" s="18" t="s">
        <v>56</v>
      </c>
      <c r="N66" s="18" t="s">
        <v>56</v>
      </c>
      <c r="O66" s="18">
        <v>0</v>
      </c>
      <c r="P66" s="18">
        <v>0</v>
      </c>
    </row>
    <row r="67" ht="63" customHeight="1">
      <c r="A67" s="11" t="s">
        <v>188</v>
      </c>
      <c r="B67" s="10" t="s">
        <v>189</v>
      </c>
      <c r="C67" s="10" t="s">
        <v>190</v>
      </c>
      <c r="D67" s="18">
        <v>0</v>
      </c>
      <c r="E67" s="18" t="s">
        <v>56</v>
      </c>
      <c r="F67" s="18" t="s">
        <v>56</v>
      </c>
      <c r="G67" s="18" t="s">
        <v>56</v>
      </c>
      <c r="H67" s="18" t="s">
        <v>56</v>
      </c>
      <c r="I67" s="18" t="s">
        <v>56</v>
      </c>
      <c r="J67" s="18" t="s">
        <v>56</v>
      </c>
      <c r="K67" s="18" t="s">
        <v>56</v>
      </c>
      <c r="L67" s="18" t="s">
        <v>56</v>
      </c>
      <c r="M67" s="18" t="s">
        <v>56</v>
      </c>
      <c r="N67" s="18" t="s">
        <v>56</v>
      </c>
      <c r="O67" s="18">
        <v>0</v>
      </c>
      <c r="P67" s="18">
        <v>0</v>
      </c>
    </row>
    <row r="68" ht="63" customHeight="1">
      <c r="A68" s="11" t="s">
        <v>192</v>
      </c>
      <c r="B68" s="10" t="s">
        <v>193</v>
      </c>
      <c r="C68" s="10" t="s">
        <v>194</v>
      </c>
      <c r="D68" s="18">
        <v>0</v>
      </c>
      <c r="E68" s="18" t="s">
        <v>56</v>
      </c>
      <c r="F68" s="18" t="s">
        <v>56</v>
      </c>
      <c r="G68" s="18" t="s">
        <v>56</v>
      </c>
      <c r="H68" s="18" t="s">
        <v>56</v>
      </c>
      <c r="I68" s="18" t="s">
        <v>56</v>
      </c>
      <c r="J68" s="18" t="s">
        <v>56</v>
      </c>
      <c r="K68" s="18" t="s">
        <v>56</v>
      </c>
      <c r="L68" s="18" t="s">
        <v>56</v>
      </c>
      <c r="M68" s="18" t="s">
        <v>56</v>
      </c>
      <c r="N68" s="18" t="s">
        <v>56</v>
      </c>
      <c r="O68" s="18">
        <v>0</v>
      </c>
      <c r="P68" s="18">
        <v>0</v>
      </c>
    </row>
    <row r="69" ht="50" customHeight="1">
      <c r="A69" s="11" t="s">
        <v>195</v>
      </c>
      <c r="B69" s="10" t="s">
        <v>196</v>
      </c>
      <c r="C69" s="10" t="s">
        <v>197</v>
      </c>
      <c r="D69" s="18">
        <v>0</v>
      </c>
      <c r="E69" s="18" t="s">
        <v>56</v>
      </c>
      <c r="F69" s="18" t="s">
        <v>56</v>
      </c>
      <c r="G69" s="18" t="s">
        <v>56</v>
      </c>
      <c r="H69" s="18" t="s">
        <v>56</v>
      </c>
      <c r="I69" s="18" t="s">
        <v>56</v>
      </c>
      <c r="J69" s="18" t="s">
        <v>56</v>
      </c>
      <c r="K69" s="18" t="s">
        <v>56</v>
      </c>
      <c r="L69" s="18" t="s">
        <v>56</v>
      </c>
      <c r="M69" s="18" t="s">
        <v>56</v>
      </c>
      <c r="N69" s="18" t="s">
        <v>56</v>
      </c>
      <c r="O69" s="18">
        <v>0</v>
      </c>
      <c r="P69" s="18">
        <v>0</v>
      </c>
    </row>
    <row r="70" ht="25" customHeight="1">
      <c r="A70" s="11" t="s">
        <v>198</v>
      </c>
      <c r="B70" s="10" t="s">
        <v>199</v>
      </c>
      <c r="C70" s="10" t="s">
        <v>197</v>
      </c>
      <c r="D70" s="18">
        <v>0</v>
      </c>
      <c r="E70" s="18" t="s">
        <v>56</v>
      </c>
      <c r="F70" s="18" t="s">
        <v>56</v>
      </c>
      <c r="G70" s="18" t="s">
        <v>56</v>
      </c>
      <c r="H70" s="18" t="s">
        <v>56</v>
      </c>
      <c r="I70" s="18" t="s">
        <v>56</v>
      </c>
      <c r="J70" s="18" t="s">
        <v>56</v>
      </c>
      <c r="K70" s="18" t="s">
        <v>56</v>
      </c>
      <c r="L70" s="18" t="s">
        <v>56</v>
      </c>
      <c r="M70" s="18" t="s">
        <v>56</v>
      </c>
      <c r="N70" s="18" t="s">
        <v>56</v>
      </c>
      <c r="O70" s="18">
        <v>0</v>
      </c>
      <c r="P70" s="18">
        <v>0</v>
      </c>
    </row>
    <row r="71" ht="63" customHeight="1">
      <c r="A71" s="11" t="s">
        <v>201</v>
      </c>
      <c r="B71" s="10" t="s">
        <v>202</v>
      </c>
      <c r="C71" s="10" t="s">
        <v>197</v>
      </c>
      <c r="D71" s="18">
        <v>0</v>
      </c>
      <c r="E71" s="18" t="s">
        <v>56</v>
      </c>
      <c r="F71" s="18" t="s">
        <v>56</v>
      </c>
      <c r="G71" s="18" t="s">
        <v>56</v>
      </c>
      <c r="H71" s="18" t="s">
        <v>56</v>
      </c>
      <c r="I71" s="18" t="s">
        <v>56</v>
      </c>
      <c r="J71" s="18" t="s">
        <v>56</v>
      </c>
      <c r="K71" s="18" t="s">
        <v>56</v>
      </c>
      <c r="L71" s="18" t="s">
        <v>56</v>
      </c>
      <c r="M71" s="18" t="s">
        <v>56</v>
      </c>
      <c r="N71" s="18" t="s">
        <v>56</v>
      </c>
      <c r="O71" s="18">
        <v>0</v>
      </c>
      <c r="P71" s="18">
        <v>0</v>
      </c>
    </row>
    <row r="72" ht="100" customHeight="1">
      <c r="A72" s="11" t="s">
        <v>204</v>
      </c>
      <c r="B72" s="10" t="s">
        <v>205</v>
      </c>
      <c r="C72" s="10" t="s">
        <v>206</v>
      </c>
      <c r="D72" s="18">
        <v>0</v>
      </c>
      <c r="E72" s="18" t="s">
        <v>56</v>
      </c>
      <c r="F72" s="18" t="s">
        <v>56</v>
      </c>
      <c r="G72" s="18" t="s">
        <v>56</v>
      </c>
      <c r="H72" s="18" t="s">
        <v>56</v>
      </c>
      <c r="I72" s="18" t="s">
        <v>56</v>
      </c>
      <c r="J72" s="18" t="s">
        <v>56</v>
      </c>
      <c r="K72" s="18" t="s">
        <v>56</v>
      </c>
      <c r="L72" s="18" t="s">
        <v>56</v>
      </c>
      <c r="M72" s="18" t="s">
        <v>56</v>
      </c>
      <c r="N72" s="18" t="s">
        <v>56</v>
      </c>
      <c r="O72" s="18">
        <v>0</v>
      </c>
      <c r="P72" s="18">
        <v>0</v>
      </c>
    </row>
    <row r="73" ht="25" customHeight="1">
      <c r="A73" s="11" t="s">
        <v>207</v>
      </c>
      <c r="B73" s="10" t="s">
        <v>208</v>
      </c>
      <c r="C73" s="10" t="s">
        <v>209</v>
      </c>
      <c r="D73" s="18">
        <v>0</v>
      </c>
      <c r="E73" s="18" t="s">
        <v>56</v>
      </c>
      <c r="F73" s="18" t="s">
        <v>56</v>
      </c>
      <c r="G73" s="18" t="s">
        <v>56</v>
      </c>
      <c r="H73" s="18" t="s">
        <v>56</v>
      </c>
      <c r="I73" s="18" t="s">
        <v>56</v>
      </c>
      <c r="J73" s="18" t="s">
        <v>56</v>
      </c>
      <c r="K73" s="18" t="s">
        <v>56</v>
      </c>
      <c r="L73" s="18" t="s">
        <v>56</v>
      </c>
      <c r="M73" s="18" t="s">
        <v>56</v>
      </c>
      <c r="N73" s="18" t="s">
        <v>56</v>
      </c>
      <c r="O73" s="18">
        <v>0</v>
      </c>
      <c r="P73" s="18">
        <v>0</v>
      </c>
    </row>
    <row r="74" ht="25" customHeight="1">
      <c r="A74" s="11" t="s">
        <v>210</v>
      </c>
      <c r="B74" s="10" t="s">
        <v>211</v>
      </c>
      <c r="C74" s="10" t="s">
        <v>212</v>
      </c>
      <c r="D74" s="18">
        <v>4481000</v>
      </c>
      <c r="E74" s="18">
        <v>4450000</v>
      </c>
      <c r="F74" s="18" t="s">
        <v>56</v>
      </c>
      <c r="G74" s="18" t="s">
        <v>56</v>
      </c>
      <c r="H74" s="18" t="s">
        <v>56</v>
      </c>
      <c r="I74" s="18" t="s">
        <v>56</v>
      </c>
      <c r="J74" s="18" t="s">
        <v>56</v>
      </c>
      <c r="K74" s="18" t="s">
        <v>56</v>
      </c>
      <c r="L74" s="18">
        <v>31000</v>
      </c>
      <c r="M74" s="18" t="s">
        <v>56</v>
      </c>
      <c r="N74" s="18" t="s">
        <v>56</v>
      </c>
      <c r="O74" s="18">
        <v>4481000</v>
      </c>
      <c r="P74" s="18">
        <v>4481000</v>
      </c>
    </row>
    <row r="75" ht="38" customHeight="1">
      <c r="A75" s="11" t="s">
        <v>213</v>
      </c>
      <c r="B75" s="10" t="s">
        <v>214</v>
      </c>
      <c r="C75" s="10" t="s">
        <v>215</v>
      </c>
      <c r="D75" s="18">
        <v>4308800</v>
      </c>
      <c r="E75" s="18">
        <v>4308800</v>
      </c>
      <c r="F75" s="18" t="s">
        <v>56</v>
      </c>
      <c r="G75" s="18" t="s">
        <v>56</v>
      </c>
      <c r="H75" s="18" t="s">
        <v>56</v>
      </c>
      <c r="I75" s="18" t="s">
        <v>56</v>
      </c>
      <c r="J75" s="18" t="s">
        <v>56</v>
      </c>
      <c r="K75" s="18" t="s">
        <v>56</v>
      </c>
      <c r="L75" s="18" t="s">
        <v>56</v>
      </c>
      <c r="M75" s="18" t="s">
        <v>56</v>
      </c>
      <c r="N75" s="18" t="s">
        <v>56</v>
      </c>
      <c r="O75" s="18">
        <v>4308800</v>
      </c>
      <c r="P75" s="18">
        <v>4308800</v>
      </c>
    </row>
    <row r="76" ht="75" customHeight="1">
      <c r="A76" s="11" t="s">
        <v>217</v>
      </c>
      <c r="B76" s="10" t="s">
        <v>218</v>
      </c>
      <c r="C76" s="10" t="s">
        <v>219</v>
      </c>
      <c r="D76" s="18">
        <v>150000</v>
      </c>
      <c r="E76" s="18">
        <v>140000</v>
      </c>
      <c r="F76" s="18" t="s">
        <v>56</v>
      </c>
      <c r="G76" s="18" t="s">
        <v>56</v>
      </c>
      <c r="H76" s="18" t="s">
        <v>56</v>
      </c>
      <c r="I76" s="18" t="s">
        <v>56</v>
      </c>
      <c r="J76" s="18" t="s">
        <v>56</v>
      </c>
      <c r="K76" s="18" t="s">
        <v>56</v>
      </c>
      <c r="L76" s="18">
        <v>10000</v>
      </c>
      <c r="M76" s="18" t="s">
        <v>56</v>
      </c>
      <c r="N76" s="18" t="s">
        <v>56</v>
      </c>
      <c r="O76" s="18">
        <v>150000</v>
      </c>
      <c r="P76" s="18">
        <v>150000</v>
      </c>
    </row>
    <row r="77" ht="50" customHeight="1">
      <c r="A77" s="11" t="s">
        <v>220</v>
      </c>
      <c r="B77" s="10" t="s">
        <v>221</v>
      </c>
      <c r="C77" s="10" t="s">
        <v>222</v>
      </c>
      <c r="D77" s="18">
        <v>22200</v>
      </c>
      <c r="E77" s="18">
        <v>1200</v>
      </c>
      <c r="F77" s="18" t="s">
        <v>56</v>
      </c>
      <c r="G77" s="18" t="s">
        <v>56</v>
      </c>
      <c r="H77" s="18" t="s">
        <v>56</v>
      </c>
      <c r="I77" s="18" t="s">
        <v>56</v>
      </c>
      <c r="J77" s="18" t="s">
        <v>56</v>
      </c>
      <c r="K77" s="18" t="s">
        <v>56</v>
      </c>
      <c r="L77" s="18">
        <v>21000</v>
      </c>
      <c r="M77" s="18" t="s">
        <v>56</v>
      </c>
      <c r="N77" s="18" t="s">
        <v>56</v>
      </c>
      <c r="O77" s="18">
        <v>22200</v>
      </c>
      <c r="P77" s="18">
        <v>22200</v>
      </c>
    </row>
    <row r="78" ht="25" customHeight="1">
      <c r="A78" s="11" t="s">
        <v>223</v>
      </c>
      <c r="B78" s="10" t="s">
        <v>224</v>
      </c>
      <c r="C78" s="10" t="s">
        <v>222</v>
      </c>
      <c r="D78" s="18">
        <v>17200</v>
      </c>
      <c r="E78" s="18">
        <v>1200</v>
      </c>
      <c r="F78" s="18" t="s">
        <v>56</v>
      </c>
      <c r="G78" s="18" t="s">
        <v>56</v>
      </c>
      <c r="H78" s="18" t="s">
        <v>56</v>
      </c>
      <c r="I78" s="18" t="s">
        <v>56</v>
      </c>
      <c r="J78" s="18" t="s">
        <v>56</v>
      </c>
      <c r="K78" s="18" t="s">
        <v>56</v>
      </c>
      <c r="L78" s="18">
        <v>16000</v>
      </c>
      <c r="M78" s="18" t="s">
        <v>56</v>
      </c>
      <c r="N78" s="18" t="s">
        <v>56</v>
      </c>
      <c r="O78" s="18">
        <v>17200</v>
      </c>
      <c r="P78" s="18">
        <v>17200</v>
      </c>
    </row>
    <row r="79" ht="25" customHeight="1">
      <c r="A79" s="11" t="s">
        <v>226</v>
      </c>
      <c r="B79" s="10" t="s">
        <v>227</v>
      </c>
      <c r="C79" s="10" t="s">
        <v>222</v>
      </c>
      <c r="D79" s="18">
        <v>5000</v>
      </c>
      <c r="E79" s="18" t="s">
        <v>56</v>
      </c>
      <c r="F79" s="18" t="s">
        <v>56</v>
      </c>
      <c r="G79" s="18" t="s">
        <v>56</v>
      </c>
      <c r="H79" s="18" t="s">
        <v>56</v>
      </c>
      <c r="I79" s="18" t="s">
        <v>56</v>
      </c>
      <c r="J79" s="18" t="s">
        <v>56</v>
      </c>
      <c r="K79" s="18" t="s">
        <v>56</v>
      </c>
      <c r="L79" s="18">
        <v>5000</v>
      </c>
      <c r="M79" s="18" t="s">
        <v>56</v>
      </c>
      <c r="N79" s="18" t="s">
        <v>56</v>
      </c>
      <c r="O79" s="18">
        <v>5000</v>
      </c>
      <c r="P79" s="18">
        <v>5000</v>
      </c>
    </row>
    <row r="80" ht="25" customHeight="1">
      <c r="A80" s="11" t="s">
        <v>228</v>
      </c>
      <c r="B80" s="10" t="s">
        <v>229</v>
      </c>
      <c r="C80" s="10" t="s">
        <v>222</v>
      </c>
      <c r="D80" s="18">
        <v>0</v>
      </c>
      <c r="E80" s="18" t="s">
        <v>56</v>
      </c>
      <c r="F80" s="18" t="s">
        <v>56</v>
      </c>
      <c r="G80" s="18" t="s">
        <v>56</v>
      </c>
      <c r="H80" s="18" t="s">
        <v>56</v>
      </c>
      <c r="I80" s="18" t="s">
        <v>56</v>
      </c>
      <c r="J80" s="18" t="s">
        <v>56</v>
      </c>
      <c r="K80" s="18" t="s">
        <v>56</v>
      </c>
      <c r="L80" s="18" t="s">
        <v>56</v>
      </c>
      <c r="M80" s="18" t="s">
        <v>56</v>
      </c>
      <c r="N80" s="18" t="s">
        <v>56</v>
      </c>
      <c r="O80" s="18">
        <v>0</v>
      </c>
      <c r="P80" s="18">
        <v>0</v>
      </c>
    </row>
    <row r="81" ht="25" customHeight="1">
      <c r="A81" s="11" t="s">
        <v>231</v>
      </c>
      <c r="B81" s="10" t="s">
        <v>232</v>
      </c>
      <c r="C81" s="10" t="s">
        <v>55</v>
      </c>
      <c r="D81" s="18">
        <v>0</v>
      </c>
      <c r="E81" s="18" t="s">
        <v>56</v>
      </c>
      <c r="F81" s="18" t="s">
        <v>56</v>
      </c>
      <c r="G81" s="18" t="s">
        <v>56</v>
      </c>
      <c r="H81" s="18" t="s">
        <v>56</v>
      </c>
      <c r="I81" s="18" t="s">
        <v>56</v>
      </c>
      <c r="J81" s="18" t="s">
        <v>56</v>
      </c>
      <c r="K81" s="18" t="s">
        <v>56</v>
      </c>
      <c r="L81" s="18" t="s">
        <v>56</v>
      </c>
      <c r="M81" s="18" t="s">
        <v>56</v>
      </c>
      <c r="N81" s="18" t="s">
        <v>56</v>
      </c>
      <c r="O81" s="18">
        <v>0</v>
      </c>
      <c r="P81" s="18">
        <v>0</v>
      </c>
    </row>
    <row r="82" ht="38" customHeight="1">
      <c r="A82" s="11" t="s">
        <v>233</v>
      </c>
      <c r="B82" s="10" t="s">
        <v>234</v>
      </c>
      <c r="C82" s="10" t="s">
        <v>235</v>
      </c>
      <c r="D82" s="18">
        <v>0</v>
      </c>
      <c r="E82" s="18" t="s">
        <v>56</v>
      </c>
      <c r="F82" s="18" t="s">
        <v>56</v>
      </c>
      <c r="G82" s="18" t="s">
        <v>56</v>
      </c>
      <c r="H82" s="18" t="s">
        <v>56</v>
      </c>
      <c r="I82" s="18" t="s">
        <v>56</v>
      </c>
      <c r="J82" s="18" t="s">
        <v>56</v>
      </c>
      <c r="K82" s="18" t="s">
        <v>56</v>
      </c>
      <c r="L82" s="18" t="s">
        <v>56</v>
      </c>
      <c r="M82" s="18" t="s">
        <v>56</v>
      </c>
      <c r="N82" s="18" t="s">
        <v>56</v>
      </c>
      <c r="O82" s="18">
        <v>0</v>
      </c>
      <c r="P82" s="18">
        <v>0</v>
      </c>
    </row>
    <row r="83" ht="25" customHeight="1">
      <c r="A83" s="11" t="s">
        <v>237</v>
      </c>
      <c r="B83" s="10" t="s">
        <v>238</v>
      </c>
      <c r="C83" s="10" t="s">
        <v>239</v>
      </c>
      <c r="D83" s="18">
        <v>0</v>
      </c>
      <c r="E83" s="18" t="s">
        <v>56</v>
      </c>
      <c r="F83" s="18" t="s">
        <v>56</v>
      </c>
      <c r="G83" s="18" t="s">
        <v>56</v>
      </c>
      <c r="H83" s="18" t="s">
        <v>56</v>
      </c>
      <c r="I83" s="18" t="s">
        <v>56</v>
      </c>
      <c r="J83" s="18" t="s">
        <v>56</v>
      </c>
      <c r="K83" s="18" t="s">
        <v>56</v>
      </c>
      <c r="L83" s="18" t="s">
        <v>56</v>
      </c>
      <c r="M83" s="18" t="s">
        <v>56</v>
      </c>
      <c r="N83" s="18" t="s">
        <v>56</v>
      </c>
      <c r="O83" s="18">
        <v>0</v>
      </c>
      <c r="P83" s="18">
        <v>0</v>
      </c>
    </row>
    <row r="84" ht="50" customHeight="1">
      <c r="A84" s="11" t="s">
        <v>240</v>
      </c>
      <c r="B84" s="10" t="s">
        <v>241</v>
      </c>
      <c r="C84" s="10" t="s">
        <v>242</v>
      </c>
      <c r="D84" s="18">
        <v>0</v>
      </c>
      <c r="E84" s="18" t="s">
        <v>56</v>
      </c>
      <c r="F84" s="18" t="s">
        <v>56</v>
      </c>
      <c r="G84" s="18" t="s">
        <v>56</v>
      </c>
      <c r="H84" s="18" t="s">
        <v>56</v>
      </c>
      <c r="I84" s="18" t="s">
        <v>56</v>
      </c>
      <c r="J84" s="18" t="s">
        <v>56</v>
      </c>
      <c r="K84" s="18" t="s">
        <v>56</v>
      </c>
      <c r="L84" s="18" t="s">
        <v>56</v>
      </c>
      <c r="M84" s="18" t="s">
        <v>56</v>
      </c>
      <c r="N84" s="18" t="s">
        <v>56</v>
      </c>
      <c r="O84" s="18">
        <v>0</v>
      </c>
      <c r="P84" s="18">
        <v>0</v>
      </c>
    </row>
    <row r="85" ht="50" customHeight="1">
      <c r="A85" s="11" t="s">
        <v>244</v>
      </c>
      <c r="B85" s="10" t="s">
        <v>245</v>
      </c>
      <c r="C85" s="10" t="s">
        <v>246</v>
      </c>
      <c r="D85" s="18">
        <v>0</v>
      </c>
      <c r="E85" s="18" t="s">
        <v>56</v>
      </c>
      <c r="F85" s="18" t="s">
        <v>56</v>
      </c>
      <c r="G85" s="18" t="s">
        <v>56</v>
      </c>
      <c r="H85" s="18" t="s">
        <v>56</v>
      </c>
      <c r="I85" s="18" t="s">
        <v>56</v>
      </c>
      <c r="J85" s="18" t="s">
        <v>56</v>
      </c>
      <c r="K85" s="18" t="s">
        <v>56</v>
      </c>
      <c r="L85" s="18" t="s">
        <v>56</v>
      </c>
      <c r="M85" s="18" t="s">
        <v>56</v>
      </c>
      <c r="N85" s="18" t="s">
        <v>56</v>
      </c>
      <c r="O85" s="18">
        <v>0</v>
      </c>
      <c r="P85" s="18">
        <v>0</v>
      </c>
    </row>
    <row r="86" ht="25" customHeight="1">
      <c r="A86" s="11" t="s">
        <v>247</v>
      </c>
      <c r="B86" s="10" t="s">
        <v>248</v>
      </c>
      <c r="C86" s="10" t="s">
        <v>249</v>
      </c>
      <c r="D86" s="18">
        <v>0</v>
      </c>
      <c r="E86" s="18" t="s">
        <v>56</v>
      </c>
      <c r="F86" s="18" t="s">
        <v>56</v>
      </c>
      <c r="G86" s="18" t="s">
        <v>56</v>
      </c>
      <c r="H86" s="18" t="s">
        <v>56</v>
      </c>
      <c r="I86" s="18" t="s">
        <v>56</v>
      </c>
      <c r="J86" s="18" t="s">
        <v>56</v>
      </c>
      <c r="K86" s="18" t="s">
        <v>56</v>
      </c>
      <c r="L86" s="18" t="s">
        <v>56</v>
      </c>
      <c r="M86" s="18" t="s">
        <v>56</v>
      </c>
      <c r="N86" s="18" t="s">
        <v>56</v>
      </c>
      <c r="O86" s="18">
        <v>0</v>
      </c>
      <c r="P86" s="18">
        <v>0</v>
      </c>
    </row>
    <row r="87" ht="63" customHeight="1">
      <c r="A87" s="11" t="s">
        <v>251</v>
      </c>
      <c r="B87" s="10" t="s">
        <v>252</v>
      </c>
      <c r="C87" s="10" t="s">
        <v>249</v>
      </c>
      <c r="D87" s="18">
        <v>0</v>
      </c>
      <c r="E87" s="18" t="s">
        <v>56</v>
      </c>
      <c r="F87" s="18" t="s">
        <v>56</v>
      </c>
      <c r="G87" s="18" t="s">
        <v>56</v>
      </c>
      <c r="H87" s="18" t="s">
        <v>56</v>
      </c>
      <c r="I87" s="18" t="s">
        <v>56</v>
      </c>
      <c r="J87" s="18" t="s">
        <v>56</v>
      </c>
      <c r="K87" s="18" t="s">
        <v>56</v>
      </c>
      <c r="L87" s="18" t="s">
        <v>56</v>
      </c>
      <c r="M87" s="18" t="s">
        <v>56</v>
      </c>
      <c r="N87" s="18" t="s">
        <v>56</v>
      </c>
      <c r="O87" s="18">
        <v>0</v>
      </c>
      <c r="P87" s="18">
        <v>0</v>
      </c>
    </row>
    <row r="88" ht="50" customHeight="1">
      <c r="A88" s="11" t="s">
        <v>253</v>
      </c>
      <c r="B88" s="10" t="s">
        <v>254</v>
      </c>
      <c r="C88" s="10" t="s">
        <v>249</v>
      </c>
      <c r="D88" s="18">
        <v>0</v>
      </c>
      <c r="E88" s="18" t="s">
        <v>56</v>
      </c>
      <c r="F88" s="18" t="s">
        <v>56</v>
      </c>
      <c r="G88" s="18" t="s">
        <v>56</v>
      </c>
      <c r="H88" s="18" t="s">
        <v>56</v>
      </c>
      <c r="I88" s="18" t="s">
        <v>56</v>
      </c>
      <c r="J88" s="18" t="s">
        <v>56</v>
      </c>
      <c r="K88" s="18" t="s">
        <v>56</v>
      </c>
      <c r="L88" s="18" t="s">
        <v>56</v>
      </c>
      <c r="M88" s="18" t="s">
        <v>56</v>
      </c>
      <c r="N88" s="18" t="s">
        <v>56</v>
      </c>
      <c r="O88" s="18">
        <v>0</v>
      </c>
      <c r="P88" s="18">
        <v>0</v>
      </c>
    </row>
    <row r="89" ht="75" customHeight="1">
      <c r="A89" s="11" t="s">
        <v>255</v>
      </c>
      <c r="B89" s="10" t="s">
        <v>256</v>
      </c>
      <c r="C89" s="10" t="s">
        <v>257</v>
      </c>
      <c r="D89" s="18">
        <v>0</v>
      </c>
      <c r="E89" s="18" t="s">
        <v>56</v>
      </c>
      <c r="F89" s="18" t="s">
        <v>56</v>
      </c>
      <c r="G89" s="18" t="s">
        <v>56</v>
      </c>
      <c r="H89" s="18" t="s">
        <v>56</v>
      </c>
      <c r="I89" s="18" t="s">
        <v>56</v>
      </c>
      <c r="J89" s="18" t="s">
        <v>56</v>
      </c>
      <c r="K89" s="18" t="s">
        <v>56</v>
      </c>
      <c r="L89" s="18" t="s">
        <v>56</v>
      </c>
      <c r="M89" s="18" t="s">
        <v>56</v>
      </c>
      <c r="N89" s="18" t="s">
        <v>56</v>
      </c>
      <c r="O89" s="18">
        <v>0</v>
      </c>
      <c r="P89" s="18">
        <v>0</v>
      </c>
    </row>
    <row r="90" ht="63" customHeight="1">
      <c r="A90" s="11" t="s">
        <v>251</v>
      </c>
      <c r="B90" s="10" t="s">
        <v>258</v>
      </c>
      <c r="C90" s="10" t="s">
        <v>257</v>
      </c>
      <c r="D90" s="18">
        <v>0</v>
      </c>
      <c r="E90" s="18" t="s">
        <v>56</v>
      </c>
      <c r="F90" s="18" t="s">
        <v>56</v>
      </c>
      <c r="G90" s="18" t="s">
        <v>56</v>
      </c>
      <c r="H90" s="18" t="s">
        <v>56</v>
      </c>
      <c r="I90" s="18" t="s">
        <v>56</v>
      </c>
      <c r="J90" s="18" t="s">
        <v>56</v>
      </c>
      <c r="K90" s="18" t="s">
        <v>56</v>
      </c>
      <c r="L90" s="18" t="s">
        <v>56</v>
      </c>
      <c r="M90" s="18" t="s">
        <v>56</v>
      </c>
      <c r="N90" s="18" t="s">
        <v>56</v>
      </c>
      <c r="O90" s="18">
        <v>0</v>
      </c>
      <c r="P90" s="18">
        <v>0</v>
      </c>
    </row>
    <row r="91" ht="50" customHeight="1">
      <c r="A91" s="11" t="s">
        <v>253</v>
      </c>
      <c r="B91" s="10" t="s">
        <v>259</v>
      </c>
      <c r="C91" s="10" t="s">
        <v>257</v>
      </c>
      <c r="D91" s="18">
        <v>0</v>
      </c>
      <c r="E91" s="18" t="s">
        <v>56</v>
      </c>
      <c r="F91" s="18" t="s">
        <v>56</v>
      </c>
      <c r="G91" s="18" t="s">
        <v>56</v>
      </c>
      <c r="H91" s="18" t="s">
        <v>56</v>
      </c>
      <c r="I91" s="18" t="s">
        <v>56</v>
      </c>
      <c r="J91" s="18" t="s">
        <v>56</v>
      </c>
      <c r="K91" s="18" t="s">
        <v>56</v>
      </c>
      <c r="L91" s="18" t="s">
        <v>56</v>
      </c>
      <c r="M91" s="18" t="s">
        <v>56</v>
      </c>
      <c r="N91" s="18" t="s">
        <v>56</v>
      </c>
      <c r="O91" s="18">
        <v>0</v>
      </c>
      <c r="P91" s="18">
        <v>0</v>
      </c>
    </row>
    <row r="92" ht="50" customHeight="1">
      <c r="A92" s="11" t="s">
        <v>260</v>
      </c>
      <c r="B92" s="10" t="s">
        <v>261</v>
      </c>
      <c r="C92" s="10" t="s">
        <v>55</v>
      </c>
      <c r="D92" s="18">
        <v>0</v>
      </c>
      <c r="E92" s="18" t="s">
        <v>56</v>
      </c>
      <c r="F92" s="18" t="s">
        <v>56</v>
      </c>
      <c r="G92" s="18" t="s">
        <v>56</v>
      </c>
      <c r="H92" s="18" t="s">
        <v>56</v>
      </c>
      <c r="I92" s="18" t="s">
        <v>56</v>
      </c>
      <c r="J92" s="18" t="s">
        <v>56</v>
      </c>
      <c r="K92" s="18" t="s">
        <v>56</v>
      </c>
      <c r="L92" s="18" t="s">
        <v>56</v>
      </c>
      <c r="M92" s="18" t="s">
        <v>56</v>
      </c>
      <c r="N92" s="18" t="s">
        <v>56</v>
      </c>
      <c r="O92" s="18">
        <v>0</v>
      </c>
      <c r="P92" s="18">
        <v>0</v>
      </c>
    </row>
    <row r="93" ht="75" customHeight="1">
      <c r="A93" s="11" t="s">
        <v>262</v>
      </c>
      <c r="B93" s="10" t="s">
        <v>263</v>
      </c>
      <c r="C93" s="10" t="s">
        <v>264</v>
      </c>
      <c r="D93" s="18">
        <v>0</v>
      </c>
      <c r="E93" s="18" t="s">
        <v>56</v>
      </c>
      <c r="F93" s="18" t="s">
        <v>56</v>
      </c>
      <c r="G93" s="18" t="s">
        <v>56</v>
      </c>
      <c r="H93" s="18" t="s">
        <v>56</v>
      </c>
      <c r="I93" s="18" t="s">
        <v>56</v>
      </c>
      <c r="J93" s="18" t="s">
        <v>56</v>
      </c>
      <c r="K93" s="18" t="s">
        <v>56</v>
      </c>
      <c r="L93" s="18" t="s">
        <v>56</v>
      </c>
      <c r="M93" s="18" t="s">
        <v>56</v>
      </c>
      <c r="N93" s="18" t="s">
        <v>56</v>
      </c>
      <c r="O93" s="18">
        <v>0</v>
      </c>
      <c r="P93" s="18">
        <v>0</v>
      </c>
    </row>
    <row r="94" ht="25" customHeight="1">
      <c r="A94" s="11" t="s">
        <v>266</v>
      </c>
      <c r="B94" s="10" t="s">
        <v>267</v>
      </c>
      <c r="C94" s="10" t="s">
        <v>55</v>
      </c>
      <c r="D94" s="18">
        <v>42596748.8</v>
      </c>
      <c r="E94" s="18">
        <v>40958348.8</v>
      </c>
      <c r="F94" s="18" t="s">
        <v>56</v>
      </c>
      <c r="G94" s="18" t="s">
        <v>56</v>
      </c>
      <c r="H94" s="18" t="s">
        <v>56</v>
      </c>
      <c r="I94" s="18" t="s">
        <v>56</v>
      </c>
      <c r="J94" s="18" t="s">
        <v>56</v>
      </c>
      <c r="K94" s="18" t="s">
        <v>56</v>
      </c>
      <c r="L94" s="18">
        <v>1638400</v>
      </c>
      <c r="M94" s="18" t="s">
        <v>56</v>
      </c>
      <c r="N94" s="18" t="s">
        <v>56</v>
      </c>
      <c r="O94" s="18">
        <v>42596748.8</v>
      </c>
      <c r="P94" s="18">
        <v>42596748.8</v>
      </c>
    </row>
    <row r="95" ht="50" customHeight="1">
      <c r="A95" s="11" t="s">
        <v>268</v>
      </c>
      <c r="B95" s="10" t="s">
        <v>269</v>
      </c>
      <c r="C95" s="10" t="s">
        <v>236</v>
      </c>
      <c r="D95" s="18">
        <v>0</v>
      </c>
      <c r="E95" s="18" t="s">
        <v>56</v>
      </c>
      <c r="F95" s="18" t="s">
        <v>56</v>
      </c>
      <c r="G95" s="18" t="s">
        <v>56</v>
      </c>
      <c r="H95" s="18" t="s">
        <v>56</v>
      </c>
      <c r="I95" s="18" t="s">
        <v>56</v>
      </c>
      <c r="J95" s="18" t="s">
        <v>56</v>
      </c>
      <c r="K95" s="18" t="s">
        <v>56</v>
      </c>
      <c r="L95" s="18" t="s">
        <v>56</v>
      </c>
      <c r="M95" s="18" t="s">
        <v>56</v>
      </c>
      <c r="N95" s="18" t="s">
        <v>56</v>
      </c>
      <c r="O95" s="18">
        <v>0</v>
      </c>
      <c r="P95" s="18">
        <v>0</v>
      </c>
    </row>
    <row r="96" ht="50" customHeight="1">
      <c r="A96" s="11" t="s">
        <v>270</v>
      </c>
      <c r="B96" s="10" t="s">
        <v>271</v>
      </c>
      <c r="C96" s="10" t="s">
        <v>272</v>
      </c>
      <c r="D96" s="18">
        <v>0</v>
      </c>
      <c r="E96" s="18" t="s">
        <v>56</v>
      </c>
      <c r="F96" s="18" t="s">
        <v>56</v>
      </c>
      <c r="G96" s="18" t="s">
        <v>56</v>
      </c>
      <c r="H96" s="18" t="s">
        <v>56</v>
      </c>
      <c r="I96" s="18" t="s">
        <v>56</v>
      </c>
      <c r="J96" s="18" t="s">
        <v>56</v>
      </c>
      <c r="K96" s="18" t="s">
        <v>56</v>
      </c>
      <c r="L96" s="18" t="s">
        <v>56</v>
      </c>
      <c r="M96" s="18" t="s">
        <v>56</v>
      </c>
      <c r="N96" s="18" t="s">
        <v>56</v>
      </c>
      <c r="O96" s="18">
        <v>0</v>
      </c>
      <c r="P96" s="18">
        <v>0</v>
      </c>
    </row>
    <row r="97" ht="50" customHeight="1">
      <c r="A97" s="11" t="s">
        <v>270</v>
      </c>
      <c r="B97" s="10" t="s">
        <v>273</v>
      </c>
      <c r="C97" s="10" t="s">
        <v>272</v>
      </c>
      <c r="D97" s="18">
        <v>0</v>
      </c>
      <c r="E97" s="18" t="s">
        <v>56</v>
      </c>
      <c r="F97" s="18" t="s">
        <v>56</v>
      </c>
      <c r="G97" s="18" t="s">
        <v>56</v>
      </c>
      <c r="H97" s="18" t="s">
        <v>56</v>
      </c>
      <c r="I97" s="18" t="s">
        <v>56</v>
      </c>
      <c r="J97" s="18" t="s">
        <v>56</v>
      </c>
      <c r="K97" s="18" t="s">
        <v>56</v>
      </c>
      <c r="L97" s="18" t="s">
        <v>56</v>
      </c>
      <c r="M97" s="18" t="s">
        <v>56</v>
      </c>
      <c r="N97" s="18" t="s">
        <v>56</v>
      </c>
      <c r="O97" s="18">
        <v>0</v>
      </c>
      <c r="P97" s="18">
        <v>0</v>
      </c>
    </row>
    <row r="98" ht="50" customHeight="1">
      <c r="A98" s="11" t="s">
        <v>270</v>
      </c>
      <c r="B98" s="10" t="s">
        <v>274</v>
      </c>
      <c r="C98" s="10" t="s">
        <v>272</v>
      </c>
      <c r="D98" s="18">
        <v>0</v>
      </c>
      <c r="E98" s="18" t="s">
        <v>56</v>
      </c>
      <c r="F98" s="18" t="s">
        <v>56</v>
      </c>
      <c r="G98" s="18" t="s">
        <v>56</v>
      </c>
      <c r="H98" s="18" t="s">
        <v>56</v>
      </c>
      <c r="I98" s="18" t="s">
        <v>56</v>
      </c>
      <c r="J98" s="18" t="s">
        <v>56</v>
      </c>
      <c r="K98" s="18" t="s">
        <v>56</v>
      </c>
      <c r="L98" s="18" t="s">
        <v>56</v>
      </c>
      <c r="M98" s="18" t="s">
        <v>56</v>
      </c>
      <c r="N98" s="18" t="s">
        <v>56</v>
      </c>
      <c r="O98" s="18">
        <v>0</v>
      </c>
      <c r="P98" s="18">
        <v>0</v>
      </c>
    </row>
    <row r="99" ht="50" customHeight="1">
      <c r="A99" s="11" t="s">
        <v>270</v>
      </c>
      <c r="B99" s="10" t="s">
        <v>276</v>
      </c>
      <c r="C99" s="10" t="s">
        <v>272</v>
      </c>
      <c r="D99" s="18">
        <v>0</v>
      </c>
      <c r="E99" s="18" t="s">
        <v>56</v>
      </c>
      <c r="F99" s="18" t="s">
        <v>56</v>
      </c>
      <c r="G99" s="18" t="s">
        <v>56</v>
      </c>
      <c r="H99" s="18" t="s">
        <v>56</v>
      </c>
      <c r="I99" s="18" t="s">
        <v>56</v>
      </c>
      <c r="J99" s="18" t="s">
        <v>56</v>
      </c>
      <c r="K99" s="18" t="s">
        <v>56</v>
      </c>
      <c r="L99" s="18" t="s">
        <v>56</v>
      </c>
      <c r="M99" s="18" t="s">
        <v>56</v>
      </c>
      <c r="N99" s="18" t="s">
        <v>56</v>
      </c>
      <c r="O99" s="18">
        <v>0</v>
      </c>
      <c r="P99" s="18">
        <v>0</v>
      </c>
    </row>
    <row r="100" ht="25" customHeight="1">
      <c r="A100" s="11" t="s">
        <v>277</v>
      </c>
      <c r="B100" s="10" t="s">
        <v>278</v>
      </c>
      <c r="C100" s="10" t="s">
        <v>272</v>
      </c>
      <c r="D100" s="18">
        <v>0</v>
      </c>
      <c r="E100" s="18" t="s">
        <v>56</v>
      </c>
      <c r="F100" s="18" t="s">
        <v>56</v>
      </c>
      <c r="G100" s="18" t="s">
        <v>56</v>
      </c>
      <c r="H100" s="18" t="s">
        <v>56</v>
      </c>
      <c r="I100" s="18" t="s">
        <v>56</v>
      </c>
      <c r="J100" s="18" t="s">
        <v>56</v>
      </c>
      <c r="K100" s="18" t="s">
        <v>56</v>
      </c>
      <c r="L100" s="18" t="s">
        <v>56</v>
      </c>
      <c r="M100" s="18" t="s">
        <v>56</v>
      </c>
      <c r="N100" s="18" t="s">
        <v>56</v>
      </c>
      <c r="O100" s="18">
        <v>0</v>
      </c>
      <c r="P100" s="18">
        <v>0</v>
      </c>
    </row>
    <row r="101" ht="25" customHeight="1">
      <c r="A101" s="11" t="s">
        <v>280</v>
      </c>
      <c r="B101" s="10" t="s">
        <v>281</v>
      </c>
      <c r="C101" s="10" t="s">
        <v>272</v>
      </c>
      <c r="D101" s="18">
        <v>0</v>
      </c>
      <c r="E101" s="18" t="s">
        <v>56</v>
      </c>
      <c r="F101" s="18" t="s">
        <v>56</v>
      </c>
      <c r="G101" s="18" t="s">
        <v>56</v>
      </c>
      <c r="H101" s="18" t="s">
        <v>56</v>
      </c>
      <c r="I101" s="18" t="s">
        <v>56</v>
      </c>
      <c r="J101" s="18" t="s">
        <v>56</v>
      </c>
      <c r="K101" s="18" t="s">
        <v>56</v>
      </c>
      <c r="L101" s="18" t="s">
        <v>56</v>
      </c>
      <c r="M101" s="18" t="s">
        <v>56</v>
      </c>
      <c r="N101" s="18" t="s">
        <v>56</v>
      </c>
      <c r="O101" s="18">
        <v>0</v>
      </c>
      <c r="P101" s="18">
        <v>0</v>
      </c>
    </row>
    <row r="102" ht="25" customHeight="1">
      <c r="A102" s="11" t="s">
        <v>283</v>
      </c>
      <c r="B102" s="10" t="s">
        <v>284</v>
      </c>
      <c r="C102" s="10" t="s">
        <v>285</v>
      </c>
      <c r="D102" s="18">
        <v>25096748.8</v>
      </c>
      <c r="E102" s="18">
        <v>24358348.8</v>
      </c>
      <c r="F102" s="18" t="s">
        <v>56</v>
      </c>
      <c r="G102" s="18" t="s">
        <v>56</v>
      </c>
      <c r="H102" s="18" t="s">
        <v>56</v>
      </c>
      <c r="I102" s="18" t="s">
        <v>56</v>
      </c>
      <c r="J102" s="18" t="s">
        <v>56</v>
      </c>
      <c r="K102" s="18" t="s">
        <v>56</v>
      </c>
      <c r="L102" s="18">
        <v>738400</v>
      </c>
      <c r="M102" s="18" t="s">
        <v>56</v>
      </c>
      <c r="N102" s="18" t="s">
        <v>56</v>
      </c>
      <c r="O102" s="18">
        <v>25096748.8</v>
      </c>
      <c r="P102" s="18">
        <v>25096748.8</v>
      </c>
    </row>
    <row r="103" ht="38" customHeight="1">
      <c r="A103" s="11" t="s">
        <v>286</v>
      </c>
      <c r="B103" s="10" t="s">
        <v>287</v>
      </c>
      <c r="C103" s="10" t="s">
        <v>285</v>
      </c>
      <c r="D103" s="18">
        <v>16840000</v>
      </c>
      <c r="E103" s="18">
        <v>16600000</v>
      </c>
      <c r="F103" s="18" t="s">
        <v>56</v>
      </c>
      <c r="G103" s="18" t="s">
        <v>56</v>
      </c>
      <c r="H103" s="18" t="s">
        <v>56</v>
      </c>
      <c r="I103" s="18" t="s">
        <v>56</v>
      </c>
      <c r="J103" s="18" t="s">
        <v>56</v>
      </c>
      <c r="K103" s="18" t="s">
        <v>56</v>
      </c>
      <c r="L103" s="18">
        <v>240000</v>
      </c>
      <c r="M103" s="18" t="s">
        <v>56</v>
      </c>
      <c r="N103" s="18" t="s">
        <v>56</v>
      </c>
      <c r="O103" s="18">
        <v>16840000</v>
      </c>
      <c r="P103" s="18">
        <v>16840000</v>
      </c>
    </row>
    <row r="104" ht="38" customHeight="1">
      <c r="A104" s="11" t="s">
        <v>288</v>
      </c>
      <c r="B104" s="10" t="s">
        <v>289</v>
      </c>
      <c r="C104" s="10" t="s">
        <v>285</v>
      </c>
      <c r="D104" s="18">
        <v>200000</v>
      </c>
      <c r="E104" s="18">
        <v>200000</v>
      </c>
      <c r="F104" s="18" t="s">
        <v>56</v>
      </c>
      <c r="G104" s="18" t="s">
        <v>56</v>
      </c>
      <c r="H104" s="18" t="s">
        <v>56</v>
      </c>
      <c r="I104" s="18" t="s">
        <v>56</v>
      </c>
      <c r="J104" s="18" t="s">
        <v>56</v>
      </c>
      <c r="K104" s="18" t="s">
        <v>56</v>
      </c>
      <c r="L104" s="18" t="s">
        <v>56</v>
      </c>
      <c r="M104" s="18" t="s">
        <v>56</v>
      </c>
      <c r="N104" s="18" t="s">
        <v>56</v>
      </c>
      <c r="O104" s="18">
        <v>200000</v>
      </c>
      <c r="P104" s="18">
        <v>200000</v>
      </c>
    </row>
    <row r="105" ht="25" customHeight="1">
      <c r="A105" s="11" t="s">
        <v>159</v>
      </c>
      <c r="B105" s="10" t="s">
        <v>291</v>
      </c>
      <c r="C105" s="10" t="s">
        <v>285</v>
      </c>
      <c r="D105" s="18">
        <v>0</v>
      </c>
      <c r="E105" s="18" t="s">
        <v>56</v>
      </c>
      <c r="F105" s="18" t="s">
        <v>56</v>
      </c>
      <c r="G105" s="18" t="s">
        <v>56</v>
      </c>
      <c r="H105" s="18" t="s">
        <v>56</v>
      </c>
      <c r="I105" s="18" t="s">
        <v>56</v>
      </c>
      <c r="J105" s="18" t="s">
        <v>56</v>
      </c>
      <c r="K105" s="18" t="s">
        <v>56</v>
      </c>
      <c r="L105" s="18" t="s">
        <v>56</v>
      </c>
      <c r="M105" s="18" t="s">
        <v>56</v>
      </c>
      <c r="N105" s="18" t="s">
        <v>56</v>
      </c>
      <c r="O105" s="18">
        <v>0</v>
      </c>
      <c r="P105" s="18">
        <v>0</v>
      </c>
    </row>
    <row r="106" ht="50" customHeight="1">
      <c r="A106" s="11" t="s">
        <v>292</v>
      </c>
      <c r="B106" s="10" t="s">
        <v>293</v>
      </c>
      <c r="C106" s="10" t="s">
        <v>285</v>
      </c>
      <c r="D106" s="18">
        <v>400000</v>
      </c>
      <c r="E106" s="18">
        <v>400000</v>
      </c>
      <c r="F106" s="18" t="s">
        <v>56</v>
      </c>
      <c r="G106" s="18" t="s">
        <v>56</v>
      </c>
      <c r="H106" s="18" t="s">
        <v>56</v>
      </c>
      <c r="I106" s="18" t="s">
        <v>56</v>
      </c>
      <c r="J106" s="18" t="s">
        <v>56</v>
      </c>
      <c r="K106" s="18" t="s">
        <v>56</v>
      </c>
      <c r="L106" s="18" t="s">
        <v>56</v>
      </c>
      <c r="M106" s="18" t="s">
        <v>56</v>
      </c>
      <c r="N106" s="18" t="s">
        <v>56</v>
      </c>
      <c r="O106" s="18">
        <v>400000</v>
      </c>
      <c r="P106" s="18">
        <v>400000</v>
      </c>
    </row>
    <row r="107" ht="25" customHeight="1">
      <c r="A107" s="11" t="s">
        <v>295</v>
      </c>
      <c r="B107" s="10" t="s">
        <v>296</v>
      </c>
      <c r="C107" s="10" t="s">
        <v>285</v>
      </c>
      <c r="D107" s="18">
        <v>0</v>
      </c>
      <c r="E107" s="18" t="s">
        <v>56</v>
      </c>
      <c r="F107" s="18" t="s">
        <v>56</v>
      </c>
      <c r="G107" s="18" t="s">
        <v>56</v>
      </c>
      <c r="H107" s="18" t="s">
        <v>56</v>
      </c>
      <c r="I107" s="18" t="s">
        <v>56</v>
      </c>
      <c r="J107" s="18" t="s">
        <v>56</v>
      </c>
      <c r="K107" s="18" t="s">
        <v>56</v>
      </c>
      <c r="L107" s="18" t="s">
        <v>56</v>
      </c>
      <c r="M107" s="18" t="s">
        <v>56</v>
      </c>
      <c r="N107" s="18" t="s">
        <v>56</v>
      </c>
      <c r="O107" s="18">
        <v>0</v>
      </c>
      <c r="P107" s="18">
        <v>0</v>
      </c>
    </row>
    <row r="108" ht="25" customHeight="1">
      <c r="A108" s="11" t="s">
        <v>298</v>
      </c>
      <c r="B108" s="10" t="s">
        <v>299</v>
      </c>
      <c r="C108" s="10" t="s">
        <v>285</v>
      </c>
      <c r="D108" s="18">
        <v>6010000</v>
      </c>
      <c r="E108" s="18">
        <v>6000000</v>
      </c>
      <c r="F108" s="18" t="s">
        <v>56</v>
      </c>
      <c r="G108" s="18" t="s">
        <v>56</v>
      </c>
      <c r="H108" s="18" t="s">
        <v>56</v>
      </c>
      <c r="I108" s="18" t="s">
        <v>56</v>
      </c>
      <c r="J108" s="18" t="s">
        <v>56</v>
      </c>
      <c r="K108" s="18" t="s">
        <v>56</v>
      </c>
      <c r="L108" s="18">
        <v>10000</v>
      </c>
      <c r="M108" s="18" t="s">
        <v>56</v>
      </c>
      <c r="N108" s="18" t="s">
        <v>56</v>
      </c>
      <c r="O108" s="18">
        <v>6010000</v>
      </c>
      <c r="P108" s="18">
        <v>6010000</v>
      </c>
    </row>
    <row r="109" ht="25" customHeight="1">
      <c r="A109" s="11" t="s">
        <v>300</v>
      </c>
      <c r="B109" s="10" t="s">
        <v>301</v>
      </c>
      <c r="C109" s="10" t="s">
        <v>285</v>
      </c>
      <c r="D109" s="18">
        <v>10000000</v>
      </c>
      <c r="E109" s="18">
        <v>9800000</v>
      </c>
      <c r="F109" s="18" t="s">
        <v>56</v>
      </c>
      <c r="G109" s="18" t="s">
        <v>56</v>
      </c>
      <c r="H109" s="18" t="s">
        <v>56</v>
      </c>
      <c r="I109" s="18" t="s">
        <v>56</v>
      </c>
      <c r="J109" s="18" t="s">
        <v>56</v>
      </c>
      <c r="K109" s="18" t="s">
        <v>56</v>
      </c>
      <c r="L109" s="18">
        <v>200000</v>
      </c>
      <c r="M109" s="18" t="s">
        <v>56</v>
      </c>
      <c r="N109" s="18" t="s">
        <v>56</v>
      </c>
      <c r="O109" s="18">
        <v>10000000</v>
      </c>
      <c r="P109" s="18">
        <v>10000000</v>
      </c>
    </row>
    <row r="110" ht="25" customHeight="1">
      <c r="A110" s="11" t="s">
        <v>302</v>
      </c>
      <c r="B110" s="10" t="s">
        <v>303</v>
      </c>
      <c r="C110" s="10" t="s">
        <v>285</v>
      </c>
      <c r="D110" s="18">
        <v>230000</v>
      </c>
      <c r="E110" s="18">
        <v>200000</v>
      </c>
      <c r="F110" s="18" t="s">
        <v>56</v>
      </c>
      <c r="G110" s="18" t="s">
        <v>56</v>
      </c>
      <c r="H110" s="18" t="s">
        <v>56</v>
      </c>
      <c r="I110" s="18" t="s">
        <v>56</v>
      </c>
      <c r="J110" s="18" t="s">
        <v>56</v>
      </c>
      <c r="K110" s="18" t="s">
        <v>56</v>
      </c>
      <c r="L110" s="18">
        <v>30000</v>
      </c>
      <c r="M110" s="18" t="s">
        <v>56</v>
      </c>
      <c r="N110" s="18" t="s">
        <v>56</v>
      </c>
      <c r="O110" s="18">
        <v>230000</v>
      </c>
      <c r="P110" s="18">
        <v>230000</v>
      </c>
    </row>
    <row r="111" ht="38" customHeight="1">
      <c r="A111" s="11" t="s">
        <v>305</v>
      </c>
      <c r="B111" s="10" t="s">
        <v>306</v>
      </c>
      <c r="C111" s="10" t="s">
        <v>285</v>
      </c>
      <c r="D111" s="18">
        <v>8256748.8</v>
      </c>
      <c r="E111" s="18">
        <v>7758348.8</v>
      </c>
      <c r="F111" s="18" t="s">
        <v>56</v>
      </c>
      <c r="G111" s="18" t="s">
        <v>56</v>
      </c>
      <c r="H111" s="18" t="s">
        <v>56</v>
      </c>
      <c r="I111" s="18" t="s">
        <v>56</v>
      </c>
      <c r="J111" s="18" t="s">
        <v>56</v>
      </c>
      <c r="K111" s="18" t="s">
        <v>56</v>
      </c>
      <c r="L111" s="18">
        <v>498400</v>
      </c>
      <c r="M111" s="18" t="s">
        <v>56</v>
      </c>
      <c r="N111" s="18" t="s">
        <v>56</v>
      </c>
      <c r="O111" s="18">
        <v>8256748.8</v>
      </c>
      <c r="P111" s="18">
        <v>8256748.8</v>
      </c>
    </row>
    <row r="112" ht="38" customHeight="1">
      <c r="A112" s="11" t="s">
        <v>307</v>
      </c>
      <c r="B112" s="10" t="s">
        <v>308</v>
      </c>
      <c r="C112" s="10" t="s">
        <v>285</v>
      </c>
      <c r="D112" s="18">
        <v>50000</v>
      </c>
      <c r="E112" s="18" t="s">
        <v>56</v>
      </c>
      <c r="F112" s="18" t="s">
        <v>56</v>
      </c>
      <c r="G112" s="18" t="s">
        <v>56</v>
      </c>
      <c r="H112" s="18" t="s">
        <v>56</v>
      </c>
      <c r="I112" s="18" t="s">
        <v>56</v>
      </c>
      <c r="J112" s="18" t="s">
        <v>56</v>
      </c>
      <c r="K112" s="18" t="s">
        <v>56</v>
      </c>
      <c r="L112" s="18">
        <v>50000</v>
      </c>
      <c r="M112" s="18" t="s">
        <v>56</v>
      </c>
      <c r="N112" s="18" t="s">
        <v>56</v>
      </c>
      <c r="O112" s="18">
        <v>50000</v>
      </c>
      <c r="P112" s="18">
        <v>50000</v>
      </c>
    </row>
    <row r="113" ht="25" customHeight="1">
      <c r="A113" s="11" t="s">
        <v>310</v>
      </c>
      <c r="B113" s="10" t="s">
        <v>311</v>
      </c>
      <c r="C113" s="10" t="s">
        <v>285</v>
      </c>
      <c r="D113" s="18">
        <v>0</v>
      </c>
      <c r="E113" s="18" t="s">
        <v>56</v>
      </c>
      <c r="F113" s="18" t="s">
        <v>56</v>
      </c>
      <c r="G113" s="18" t="s">
        <v>56</v>
      </c>
      <c r="H113" s="18" t="s">
        <v>56</v>
      </c>
      <c r="I113" s="18" t="s">
        <v>56</v>
      </c>
      <c r="J113" s="18" t="s">
        <v>56</v>
      </c>
      <c r="K113" s="18" t="s">
        <v>56</v>
      </c>
      <c r="L113" s="18" t="s">
        <v>56</v>
      </c>
      <c r="M113" s="18" t="s">
        <v>56</v>
      </c>
      <c r="N113" s="18" t="s">
        <v>56</v>
      </c>
      <c r="O113" s="18">
        <v>0</v>
      </c>
      <c r="P113" s="18">
        <v>0</v>
      </c>
    </row>
    <row r="114" ht="25" customHeight="1">
      <c r="A114" s="11" t="s">
        <v>312</v>
      </c>
      <c r="B114" s="10" t="s">
        <v>313</v>
      </c>
      <c r="C114" s="10" t="s">
        <v>285</v>
      </c>
      <c r="D114" s="18">
        <v>0</v>
      </c>
      <c r="E114" s="18" t="s">
        <v>56</v>
      </c>
      <c r="F114" s="18" t="s">
        <v>56</v>
      </c>
      <c r="G114" s="18" t="s">
        <v>56</v>
      </c>
      <c r="H114" s="18" t="s">
        <v>56</v>
      </c>
      <c r="I114" s="18" t="s">
        <v>56</v>
      </c>
      <c r="J114" s="18" t="s">
        <v>56</v>
      </c>
      <c r="K114" s="18" t="s">
        <v>56</v>
      </c>
      <c r="L114" s="18" t="s">
        <v>56</v>
      </c>
      <c r="M114" s="18" t="s">
        <v>56</v>
      </c>
      <c r="N114" s="18" t="s">
        <v>56</v>
      </c>
      <c r="O114" s="18">
        <v>0</v>
      </c>
      <c r="P114" s="18">
        <v>0</v>
      </c>
    </row>
    <row r="115" ht="50" customHeight="1">
      <c r="A115" s="11" t="s">
        <v>315</v>
      </c>
      <c r="B115" s="10" t="s">
        <v>316</v>
      </c>
      <c r="C115" s="10" t="s">
        <v>285</v>
      </c>
      <c r="D115" s="18">
        <v>100000</v>
      </c>
      <c r="E115" s="18">
        <v>100000</v>
      </c>
      <c r="F115" s="18" t="s">
        <v>56</v>
      </c>
      <c r="G115" s="18" t="s">
        <v>56</v>
      </c>
      <c r="H115" s="18" t="s">
        <v>56</v>
      </c>
      <c r="I115" s="18" t="s">
        <v>56</v>
      </c>
      <c r="J115" s="18" t="s">
        <v>56</v>
      </c>
      <c r="K115" s="18" t="s">
        <v>56</v>
      </c>
      <c r="L115" s="18" t="s">
        <v>56</v>
      </c>
      <c r="M115" s="18" t="s">
        <v>56</v>
      </c>
      <c r="N115" s="18" t="s">
        <v>56</v>
      </c>
      <c r="O115" s="18">
        <v>100000</v>
      </c>
      <c r="P115" s="18">
        <v>100000</v>
      </c>
    </row>
    <row r="116" ht="25" customHeight="1">
      <c r="A116" s="11" t="s">
        <v>318</v>
      </c>
      <c r="B116" s="10" t="s">
        <v>319</v>
      </c>
      <c r="C116" s="10" t="s">
        <v>285</v>
      </c>
      <c r="D116" s="18">
        <v>0</v>
      </c>
      <c r="E116" s="18" t="s">
        <v>56</v>
      </c>
      <c r="F116" s="18" t="s">
        <v>56</v>
      </c>
      <c r="G116" s="18" t="s">
        <v>56</v>
      </c>
      <c r="H116" s="18" t="s">
        <v>56</v>
      </c>
      <c r="I116" s="18" t="s">
        <v>56</v>
      </c>
      <c r="J116" s="18" t="s">
        <v>56</v>
      </c>
      <c r="K116" s="18" t="s">
        <v>56</v>
      </c>
      <c r="L116" s="18" t="s">
        <v>56</v>
      </c>
      <c r="M116" s="18" t="s">
        <v>56</v>
      </c>
      <c r="N116" s="18" t="s">
        <v>56</v>
      </c>
      <c r="O116" s="18">
        <v>0</v>
      </c>
      <c r="P116" s="18">
        <v>0</v>
      </c>
    </row>
    <row r="117" ht="25" customHeight="1">
      <c r="A117" s="11" t="s">
        <v>321</v>
      </c>
      <c r="B117" s="10" t="s">
        <v>322</v>
      </c>
      <c r="C117" s="10" t="s">
        <v>285</v>
      </c>
      <c r="D117" s="18">
        <v>2400000</v>
      </c>
      <c r="E117" s="18">
        <v>2000000</v>
      </c>
      <c r="F117" s="18" t="s">
        <v>56</v>
      </c>
      <c r="G117" s="18" t="s">
        <v>56</v>
      </c>
      <c r="H117" s="18" t="s">
        <v>56</v>
      </c>
      <c r="I117" s="18" t="s">
        <v>56</v>
      </c>
      <c r="J117" s="18" t="s">
        <v>56</v>
      </c>
      <c r="K117" s="18" t="s">
        <v>56</v>
      </c>
      <c r="L117" s="18">
        <v>400000</v>
      </c>
      <c r="M117" s="18" t="s">
        <v>56</v>
      </c>
      <c r="N117" s="18" t="s">
        <v>56</v>
      </c>
      <c r="O117" s="18">
        <v>2400000</v>
      </c>
      <c r="P117" s="18">
        <v>2400000</v>
      </c>
    </row>
    <row r="118" ht="25" customHeight="1">
      <c r="A118" s="11" t="s">
        <v>324</v>
      </c>
      <c r="B118" s="10" t="s">
        <v>325</v>
      </c>
      <c r="C118" s="10" t="s">
        <v>285</v>
      </c>
      <c r="D118" s="18">
        <v>2020000</v>
      </c>
      <c r="E118" s="18">
        <v>2000000</v>
      </c>
      <c r="F118" s="18" t="s">
        <v>56</v>
      </c>
      <c r="G118" s="18" t="s">
        <v>56</v>
      </c>
      <c r="H118" s="18" t="s">
        <v>56</v>
      </c>
      <c r="I118" s="18" t="s">
        <v>56</v>
      </c>
      <c r="J118" s="18" t="s">
        <v>56</v>
      </c>
      <c r="K118" s="18" t="s">
        <v>56</v>
      </c>
      <c r="L118" s="18">
        <v>20000</v>
      </c>
      <c r="M118" s="18" t="s">
        <v>56</v>
      </c>
      <c r="N118" s="18" t="s">
        <v>56</v>
      </c>
      <c r="O118" s="18">
        <v>2020000</v>
      </c>
      <c r="P118" s="18">
        <v>2020000</v>
      </c>
    </row>
    <row r="119" ht="25" customHeight="1">
      <c r="A119" s="11" t="s">
        <v>326</v>
      </c>
      <c r="B119" s="10" t="s">
        <v>327</v>
      </c>
      <c r="C119" s="10" t="s">
        <v>285</v>
      </c>
      <c r="D119" s="18">
        <v>400000</v>
      </c>
      <c r="E119" s="18">
        <v>400000</v>
      </c>
      <c r="F119" s="18" t="s">
        <v>56</v>
      </c>
      <c r="G119" s="18" t="s">
        <v>56</v>
      </c>
      <c r="H119" s="18" t="s">
        <v>56</v>
      </c>
      <c r="I119" s="18" t="s">
        <v>56</v>
      </c>
      <c r="J119" s="18" t="s">
        <v>56</v>
      </c>
      <c r="K119" s="18" t="s">
        <v>56</v>
      </c>
      <c r="L119" s="18" t="s">
        <v>56</v>
      </c>
      <c r="M119" s="18" t="s">
        <v>56</v>
      </c>
      <c r="N119" s="18" t="s">
        <v>56</v>
      </c>
      <c r="O119" s="18">
        <v>400000</v>
      </c>
      <c r="P119" s="18">
        <v>400000</v>
      </c>
    </row>
    <row r="120" ht="25" customHeight="1">
      <c r="A120" s="11" t="s">
        <v>329</v>
      </c>
      <c r="B120" s="10" t="s">
        <v>330</v>
      </c>
      <c r="C120" s="10" t="s">
        <v>285</v>
      </c>
      <c r="D120" s="18">
        <v>2386748.8</v>
      </c>
      <c r="E120" s="18">
        <v>2358348.8</v>
      </c>
      <c r="F120" s="18" t="s">
        <v>56</v>
      </c>
      <c r="G120" s="18" t="s">
        <v>56</v>
      </c>
      <c r="H120" s="18" t="s">
        <v>56</v>
      </c>
      <c r="I120" s="18" t="s">
        <v>56</v>
      </c>
      <c r="J120" s="18" t="s">
        <v>56</v>
      </c>
      <c r="K120" s="18" t="s">
        <v>56</v>
      </c>
      <c r="L120" s="18">
        <v>28400</v>
      </c>
      <c r="M120" s="18" t="s">
        <v>56</v>
      </c>
      <c r="N120" s="18" t="s">
        <v>56</v>
      </c>
      <c r="O120" s="18">
        <v>2386748.8</v>
      </c>
      <c r="P120" s="18">
        <v>2386748.8</v>
      </c>
    </row>
    <row r="121" ht="50" customHeight="1">
      <c r="A121" s="11" t="s">
        <v>332</v>
      </c>
      <c r="B121" s="10" t="s">
        <v>333</v>
      </c>
      <c r="C121" s="10" t="s">
        <v>285</v>
      </c>
      <c r="D121" s="18">
        <v>700000</v>
      </c>
      <c r="E121" s="18">
        <v>700000</v>
      </c>
      <c r="F121" s="18" t="s">
        <v>56</v>
      </c>
      <c r="G121" s="18" t="s">
        <v>56</v>
      </c>
      <c r="H121" s="18" t="s">
        <v>56</v>
      </c>
      <c r="I121" s="18" t="s">
        <v>56</v>
      </c>
      <c r="J121" s="18" t="s">
        <v>56</v>
      </c>
      <c r="K121" s="18" t="s">
        <v>56</v>
      </c>
      <c r="L121" s="18" t="s">
        <v>56</v>
      </c>
      <c r="M121" s="18" t="s">
        <v>56</v>
      </c>
      <c r="N121" s="18" t="s">
        <v>56</v>
      </c>
      <c r="O121" s="18">
        <v>700000</v>
      </c>
      <c r="P121" s="18">
        <v>700000</v>
      </c>
    </row>
    <row r="122" ht="63" customHeight="1">
      <c r="A122" s="11" t="s">
        <v>334</v>
      </c>
      <c r="B122" s="10" t="s">
        <v>335</v>
      </c>
      <c r="C122" s="10" t="s">
        <v>285</v>
      </c>
      <c r="D122" s="18">
        <v>200000</v>
      </c>
      <c r="E122" s="18">
        <v>200000</v>
      </c>
      <c r="F122" s="18" t="s">
        <v>56</v>
      </c>
      <c r="G122" s="18" t="s">
        <v>56</v>
      </c>
      <c r="H122" s="18" t="s">
        <v>56</v>
      </c>
      <c r="I122" s="18" t="s">
        <v>56</v>
      </c>
      <c r="J122" s="18" t="s">
        <v>56</v>
      </c>
      <c r="K122" s="18" t="s">
        <v>56</v>
      </c>
      <c r="L122" s="18" t="s">
        <v>56</v>
      </c>
      <c r="M122" s="18" t="s">
        <v>56</v>
      </c>
      <c r="N122" s="18" t="s">
        <v>56</v>
      </c>
      <c r="O122" s="18">
        <v>200000</v>
      </c>
      <c r="P122" s="18">
        <v>200000</v>
      </c>
    </row>
    <row r="123" ht="75" customHeight="1">
      <c r="A123" s="11" t="s">
        <v>337</v>
      </c>
      <c r="B123" s="10" t="s">
        <v>338</v>
      </c>
      <c r="C123" s="10" t="s">
        <v>285</v>
      </c>
      <c r="D123" s="18">
        <v>0</v>
      </c>
      <c r="E123" s="18" t="s">
        <v>56</v>
      </c>
      <c r="F123" s="18" t="s">
        <v>56</v>
      </c>
      <c r="G123" s="18" t="s">
        <v>56</v>
      </c>
      <c r="H123" s="18" t="s">
        <v>56</v>
      </c>
      <c r="I123" s="18" t="s">
        <v>56</v>
      </c>
      <c r="J123" s="18" t="s">
        <v>56</v>
      </c>
      <c r="K123" s="18" t="s">
        <v>56</v>
      </c>
      <c r="L123" s="18" t="s">
        <v>56</v>
      </c>
      <c r="M123" s="18" t="s">
        <v>56</v>
      </c>
      <c r="N123" s="18" t="s">
        <v>56</v>
      </c>
      <c r="O123" s="18">
        <v>0</v>
      </c>
      <c r="P123" s="18">
        <v>0</v>
      </c>
    </row>
    <row r="124" ht="88" customHeight="1">
      <c r="A124" s="11" t="s">
        <v>340</v>
      </c>
      <c r="B124" s="10" t="s">
        <v>341</v>
      </c>
      <c r="C124" s="10" t="s">
        <v>342</v>
      </c>
      <c r="D124" s="18">
        <v>0</v>
      </c>
      <c r="E124" s="18" t="s">
        <v>56</v>
      </c>
      <c r="F124" s="18" t="s">
        <v>56</v>
      </c>
      <c r="G124" s="18" t="s">
        <v>56</v>
      </c>
      <c r="H124" s="18" t="s">
        <v>56</v>
      </c>
      <c r="I124" s="18" t="s">
        <v>56</v>
      </c>
      <c r="J124" s="18" t="s">
        <v>56</v>
      </c>
      <c r="K124" s="18" t="s">
        <v>56</v>
      </c>
      <c r="L124" s="18" t="s">
        <v>56</v>
      </c>
      <c r="M124" s="18" t="s">
        <v>56</v>
      </c>
      <c r="N124" s="18" t="s">
        <v>56</v>
      </c>
      <c r="O124" s="18">
        <v>0</v>
      </c>
      <c r="P124" s="18">
        <v>0</v>
      </c>
    </row>
    <row r="125" ht="25" customHeight="1">
      <c r="A125" s="11" t="s">
        <v>343</v>
      </c>
      <c r="B125" s="10" t="s">
        <v>344</v>
      </c>
      <c r="C125" s="10" t="s">
        <v>345</v>
      </c>
      <c r="D125" s="18">
        <v>17500000</v>
      </c>
      <c r="E125" s="18">
        <v>16600000</v>
      </c>
      <c r="F125" s="18" t="s">
        <v>56</v>
      </c>
      <c r="G125" s="18" t="s">
        <v>56</v>
      </c>
      <c r="H125" s="18" t="s">
        <v>56</v>
      </c>
      <c r="I125" s="18" t="s">
        <v>56</v>
      </c>
      <c r="J125" s="18" t="s">
        <v>56</v>
      </c>
      <c r="K125" s="18" t="s">
        <v>56</v>
      </c>
      <c r="L125" s="18">
        <v>900000</v>
      </c>
      <c r="M125" s="18" t="s">
        <v>56</v>
      </c>
      <c r="N125" s="18" t="s">
        <v>56</v>
      </c>
      <c r="O125" s="18">
        <v>17500000</v>
      </c>
      <c r="P125" s="18">
        <v>17500000</v>
      </c>
    </row>
    <row r="126" ht="50" customHeight="1">
      <c r="A126" s="11" t="s">
        <v>346</v>
      </c>
      <c r="B126" s="10" t="s">
        <v>347</v>
      </c>
      <c r="C126" s="10" t="s">
        <v>348</v>
      </c>
      <c r="D126" s="18">
        <v>0</v>
      </c>
      <c r="E126" s="18" t="s">
        <v>56</v>
      </c>
      <c r="F126" s="18" t="s">
        <v>56</v>
      </c>
      <c r="G126" s="18" t="s">
        <v>56</v>
      </c>
      <c r="H126" s="18" t="s">
        <v>56</v>
      </c>
      <c r="I126" s="18" t="s">
        <v>56</v>
      </c>
      <c r="J126" s="18" t="s">
        <v>56</v>
      </c>
      <c r="K126" s="18" t="s">
        <v>56</v>
      </c>
      <c r="L126" s="18" t="s">
        <v>56</v>
      </c>
      <c r="M126" s="18" t="s">
        <v>56</v>
      </c>
      <c r="N126" s="18" t="s">
        <v>56</v>
      </c>
      <c r="O126" s="18">
        <v>0</v>
      </c>
      <c r="P126" s="18">
        <v>0</v>
      </c>
    </row>
    <row r="127" ht="63" customHeight="1">
      <c r="A127" s="11" t="s">
        <v>349</v>
      </c>
      <c r="B127" s="10" t="s">
        <v>350</v>
      </c>
      <c r="C127" s="10" t="s">
        <v>351</v>
      </c>
      <c r="D127" s="18">
        <v>0</v>
      </c>
      <c r="E127" s="18" t="s">
        <v>56</v>
      </c>
      <c r="F127" s="18" t="s">
        <v>56</v>
      </c>
      <c r="G127" s="18" t="s">
        <v>56</v>
      </c>
      <c r="H127" s="18" t="s">
        <v>56</v>
      </c>
      <c r="I127" s="18" t="s">
        <v>56</v>
      </c>
      <c r="J127" s="18" t="s">
        <v>56</v>
      </c>
      <c r="K127" s="18" t="s">
        <v>56</v>
      </c>
      <c r="L127" s="18" t="s">
        <v>56</v>
      </c>
      <c r="M127" s="18" t="s">
        <v>56</v>
      </c>
      <c r="N127" s="18" t="s">
        <v>56</v>
      </c>
      <c r="O127" s="18">
        <v>0</v>
      </c>
      <c r="P127" s="18">
        <v>0</v>
      </c>
    </row>
    <row r="128" ht="50" customHeight="1">
      <c r="A128" s="11" t="s">
        <v>352</v>
      </c>
      <c r="B128" s="10" t="s">
        <v>353</v>
      </c>
      <c r="C128" s="10" t="s">
        <v>354</v>
      </c>
      <c r="D128" s="18">
        <v>0</v>
      </c>
      <c r="E128" s="18" t="s">
        <v>56</v>
      </c>
      <c r="F128" s="18" t="s">
        <v>56</v>
      </c>
      <c r="G128" s="18" t="s">
        <v>56</v>
      </c>
      <c r="H128" s="18" t="s">
        <v>56</v>
      </c>
      <c r="I128" s="18" t="s">
        <v>56</v>
      </c>
      <c r="J128" s="18" t="s">
        <v>56</v>
      </c>
      <c r="K128" s="18" t="s">
        <v>56</v>
      </c>
      <c r="L128" s="18" t="s">
        <v>56</v>
      </c>
      <c r="M128" s="18" t="s">
        <v>56</v>
      </c>
      <c r="N128" s="18" t="s">
        <v>56</v>
      </c>
      <c r="O128" s="18">
        <v>0</v>
      </c>
      <c r="P128" s="18">
        <v>0</v>
      </c>
    </row>
    <row r="129" ht="25" customHeight="1">
      <c r="A129" s="11" t="s">
        <v>355</v>
      </c>
      <c r="B129" s="10" t="s">
        <v>356</v>
      </c>
      <c r="C129" s="10" t="s">
        <v>357</v>
      </c>
      <c r="D129" s="18">
        <v>-300000</v>
      </c>
      <c r="E129" s="18" t="s">
        <v>56</v>
      </c>
      <c r="F129" s="18" t="s">
        <v>56</v>
      </c>
      <c r="G129" s="18" t="s">
        <v>56</v>
      </c>
      <c r="H129" s="18" t="s">
        <v>56</v>
      </c>
      <c r="I129" s="18" t="s">
        <v>56</v>
      </c>
      <c r="J129" s="18" t="s">
        <v>56</v>
      </c>
      <c r="K129" s="18" t="s">
        <v>56</v>
      </c>
      <c r="L129" s="18">
        <v>-300000</v>
      </c>
      <c r="M129" s="18" t="s">
        <v>56</v>
      </c>
      <c r="N129" s="18" t="s">
        <v>56</v>
      </c>
      <c r="O129" s="18">
        <v>-300000</v>
      </c>
      <c r="P129" s="18">
        <v>-300000</v>
      </c>
    </row>
    <row r="130" ht="38" customHeight="1">
      <c r="A130" s="11" t="s">
        <v>358</v>
      </c>
      <c r="B130" s="10" t="s">
        <v>359</v>
      </c>
      <c r="C130" s="10"/>
      <c r="D130" s="18">
        <v>-300000</v>
      </c>
      <c r="E130" s="18" t="s">
        <v>56</v>
      </c>
      <c r="F130" s="18" t="s">
        <v>56</v>
      </c>
      <c r="G130" s="18" t="s">
        <v>56</v>
      </c>
      <c r="H130" s="18" t="s">
        <v>56</v>
      </c>
      <c r="I130" s="18" t="s">
        <v>56</v>
      </c>
      <c r="J130" s="18" t="s">
        <v>56</v>
      </c>
      <c r="K130" s="18" t="s">
        <v>56</v>
      </c>
      <c r="L130" s="18">
        <v>-300000</v>
      </c>
      <c r="M130" s="18" t="s">
        <v>56</v>
      </c>
      <c r="N130" s="18" t="s">
        <v>56</v>
      </c>
      <c r="O130" s="18">
        <v>-300000</v>
      </c>
      <c r="P130" s="18">
        <v>-300000</v>
      </c>
    </row>
    <row r="131" ht="25" customHeight="1">
      <c r="A131" s="11" t="s">
        <v>360</v>
      </c>
      <c r="B131" s="10" t="s">
        <v>361</v>
      </c>
      <c r="C131" s="10"/>
      <c r="D131" s="18">
        <v>0</v>
      </c>
      <c r="E131" s="18" t="s">
        <v>56</v>
      </c>
      <c r="F131" s="18" t="s">
        <v>56</v>
      </c>
      <c r="G131" s="18" t="s">
        <v>56</v>
      </c>
      <c r="H131" s="18" t="s">
        <v>56</v>
      </c>
      <c r="I131" s="18" t="s">
        <v>56</v>
      </c>
      <c r="J131" s="18" t="s">
        <v>56</v>
      </c>
      <c r="K131" s="18" t="s">
        <v>56</v>
      </c>
      <c r="L131" s="18" t="s">
        <v>56</v>
      </c>
      <c r="M131" s="18" t="s">
        <v>56</v>
      </c>
      <c r="N131" s="18" t="s">
        <v>56</v>
      </c>
      <c r="O131" s="18">
        <v>0</v>
      </c>
      <c r="P131" s="18">
        <v>0</v>
      </c>
    </row>
    <row r="132" ht="25" customHeight="1">
      <c r="A132" s="11" t="s">
        <v>362</v>
      </c>
      <c r="B132" s="10" t="s">
        <v>363</v>
      </c>
      <c r="C132" s="10"/>
      <c r="D132" s="18">
        <v>0</v>
      </c>
      <c r="E132" s="18" t="s">
        <v>56</v>
      </c>
      <c r="F132" s="18" t="s">
        <v>56</v>
      </c>
      <c r="G132" s="18" t="s">
        <v>56</v>
      </c>
      <c r="H132" s="18" t="s">
        <v>56</v>
      </c>
      <c r="I132" s="18" t="s">
        <v>56</v>
      </c>
      <c r="J132" s="18" t="s">
        <v>56</v>
      </c>
      <c r="K132" s="18" t="s">
        <v>56</v>
      </c>
      <c r="L132" s="18" t="s">
        <v>56</v>
      </c>
      <c r="M132" s="18" t="s">
        <v>56</v>
      </c>
      <c r="N132" s="18" t="s">
        <v>56</v>
      </c>
      <c r="O132" s="18">
        <v>0</v>
      </c>
      <c r="P132" s="18">
        <v>0</v>
      </c>
    </row>
    <row r="133" ht="25" customHeight="1">
      <c r="A133" s="11" t="s">
        <v>364</v>
      </c>
      <c r="B133" s="10" t="s">
        <v>365</v>
      </c>
      <c r="C133" s="10" t="s">
        <v>55</v>
      </c>
      <c r="D133" s="18">
        <v>0</v>
      </c>
      <c r="E133" s="18" t="s">
        <v>56</v>
      </c>
      <c r="F133" s="18" t="s">
        <v>56</v>
      </c>
      <c r="G133" s="18" t="s">
        <v>56</v>
      </c>
      <c r="H133" s="18" t="s">
        <v>56</v>
      </c>
      <c r="I133" s="18" t="s">
        <v>56</v>
      </c>
      <c r="J133" s="18" t="s">
        <v>56</v>
      </c>
      <c r="K133" s="18" t="s">
        <v>56</v>
      </c>
      <c r="L133" s="18" t="s">
        <v>56</v>
      </c>
      <c r="M133" s="18" t="s">
        <v>56</v>
      </c>
      <c r="N133" s="18" t="s">
        <v>56</v>
      </c>
      <c r="O133" s="18">
        <v>0</v>
      </c>
      <c r="P133" s="18">
        <v>0</v>
      </c>
    </row>
    <row r="134" ht="38" customHeight="1">
      <c r="A134" s="11" t="s">
        <v>366</v>
      </c>
      <c r="B134" s="10" t="s">
        <v>367</v>
      </c>
      <c r="C134" s="10" t="s">
        <v>368</v>
      </c>
      <c r="D134" s="18">
        <v>0</v>
      </c>
      <c r="E134" s="18" t="s">
        <v>56</v>
      </c>
      <c r="F134" s="18" t="s">
        <v>56</v>
      </c>
      <c r="G134" s="18" t="s">
        <v>56</v>
      </c>
      <c r="H134" s="18" t="s">
        <v>56</v>
      </c>
      <c r="I134" s="18" t="s">
        <v>56</v>
      </c>
      <c r="J134" s="18" t="s">
        <v>56</v>
      </c>
      <c r="K134" s="18" t="s">
        <v>56</v>
      </c>
      <c r="L134" s="18" t="s">
        <v>56</v>
      </c>
      <c r="M134" s="18" t="s">
        <v>56</v>
      </c>
      <c r="N134" s="18" t="s">
        <v>56</v>
      </c>
      <c r="O134" s="18">
        <v>0</v>
      </c>
      <c r="P134" s="18">
        <v>0</v>
      </c>
    </row>
    <row r="135" ht="25" customHeight="1">
      <c r="A135" s="11" t="s">
        <v>369</v>
      </c>
      <c r="B135" s="10" t="s">
        <v>370</v>
      </c>
      <c r="C135" s="10" t="s">
        <v>368</v>
      </c>
      <c r="D135" s="18">
        <v>0</v>
      </c>
      <c r="E135" s="18" t="s">
        <v>56</v>
      </c>
      <c r="F135" s="18" t="s">
        <v>56</v>
      </c>
      <c r="G135" s="18" t="s">
        <v>56</v>
      </c>
      <c r="H135" s="18" t="s">
        <v>56</v>
      </c>
      <c r="I135" s="18" t="s">
        <v>56</v>
      </c>
      <c r="J135" s="18" t="s">
        <v>56</v>
      </c>
      <c r="K135" s="18" t="s">
        <v>56</v>
      </c>
      <c r="L135" s="18" t="s">
        <v>56</v>
      </c>
      <c r="M135" s="18" t="s">
        <v>56</v>
      </c>
      <c r="N135" s="18" t="s">
        <v>56</v>
      </c>
      <c r="O135" s="18">
        <v>0</v>
      </c>
      <c r="P135" s="18">
        <v>0</v>
      </c>
    </row>
  </sheetData>
  <sheetProtection password="C993" sheet="1" objects="1" scenarios="1"/>
  <mergeCells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47.75" customWidth="1"/>
    <col min="2" max="5" width="22.92" customWidth="1"/>
  </cols>
  <sheetData>
    <row r="1" ht="25" customHeight="1">
      <c r="A1" s="1" t="s">
        <v>1114</v>
      </c>
      <c r="B1" s="1"/>
      <c r="C1" s="1"/>
      <c r="D1" s="1"/>
      <c r="E1" s="1"/>
    </row>
    <row r="2" ht="30" customHeight="1">
      <c r="A2" s="10" t="s">
        <v>1115</v>
      </c>
      <c r="B2" s="10" t="s">
        <v>1116</v>
      </c>
      <c r="C2" s="10" t="s">
        <v>1117</v>
      </c>
      <c r="D2" s="10" t="s">
        <v>1118</v>
      </c>
      <c r="E2" s="10" t="s">
        <v>1119</v>
      </c>
    </row>
    <row r="3" ht="30" customHeight="1">
      <c r="A3" s="14" t="s">
        <v>144</v>
      </c>
      <c r="B3" s="20">
        <v>13</v>
      </c>
      <c r="C3" s="20">
        <v>0</v>
      </c>
      <c r="D3" s="20">
        <v>3029928</v>
      </c>
      <c r="E3" s="20">
        <f>C3-D3</f>
      </c>
    </row>
    <row r="4" ht="30" customHeight="1">
      <c r="A4" s="27" t="s">
        <v>1120</v>
      </c>
      <c r="B4" s="18">
        <v>2</v>
      </c>
      <c r="C4" s="18">
        <v>0</v>
      </c>
      <c r="D4" s="18">
        <v>1480128</v>
      </c>
      <c r="E4" s="18">
        <f>C4-D4</f>
      </c>
    </row>
    <row r="5" ht="30" customHeight="1">
      <c r="A5" s="27" t="s">
        <v>1121</v>
      </c>
      <c r="B5" s="18">
        <v>0</v>
      </c>
      <c r="C5" s="18">
        <v>0</v>
      </c>
      <c r="D5" s="18">
        <v>350064</v>
      </c>
      <c r="E5" s="18">
        <f>C5-D5</f>
      </c>
    </row>
    <row r="6" ht="30" customHeight="1">
      <c r="A6" s="27" t="s">
        <v>1122</v>
      </c>
      <c r="B6" s="18">
        <v>10</v>
      </c>
      <c r="C6" s="18">
        <v>0</v>
      </c>
      <c r="D6" s="18">
        <v>0</v>
      </c>
      <c r="E6" s="18">
        <f>C6-D6</f>
      </c>
    </row>
    <row r="7" ht="30" customHeight="1">
      <c r="A7" s="27" t="s">
        <v>1123</v>
      </c>
      <c r="B7" s="18">
        <v>0</v>
      </c>
      <c r="C7" s="18">
        <v>0</v>
      </c>
      <c r="D7" s="18">
        <v>134640</v>
      </c>
      <c r="E7" s="18">
        <f>C7-D7</f>
      </c>
    </row>
    <row r="8" ht="30" customHeight="1">
      <c r="A8" s="27" t="s">
        <v>1124</v>
      </c>
      <c r="B8" s="18">
        <v>1</v>
      </c>
      <c r="C8" s="18">
        <v>0</v>
      </c>
      <c r="D8" s="18">
        <v>1065096</v>
      </c>
      <c r="E8" s="18">
        <f>C8-D8</f>
      </c>
    </row>
    <row r="9" ht="30" customHeight="1">
      <c r="A9" s="27" t="s">
        <v>1125</v>
      </c>
      <c r="B9" s="18"/>
      <c r="C9" s="18">
        <v>0</v>
      </c>
      <c r="D9" s="18">
        <v>0</v>
      </c>
      <c r="E9" s="18">
        <f>C9-D9</f>
      </c>
    </row>
    <row r="10" ht="30" customHeight="1">
      <c r="A10" s="14" t="s">
        <v>1126</v>
      </c>
      <c r="B10" s="20">
        <v>12</v>
      </c>
      <c r="C10" s="20">
        <v>0</v>
      </c>
      <c r="D10" s="20">
        <v>9717693.17</v>
      </c>
      <c r="E10" s="20">
        <f>C10-D10</f>
      </c>
    </row>
    <row r="11" ht="30" customHeight="1">
      <c r="A11" s="27" t="s">
        <v>1127</v>
      </c>
      <c r="B11" s="18">
        <v>1</v>
      </c>
      <c r="C11" s="18">
        <v>0</v>
      </c>
      <c r="D11" s="18">
        <v>879438.24</v>
      </c>
      <c r="E11" s="18">
        <f>C11-D11</f>
      </c>
    </row>
    <row r="12" ht="30" customHeight="1">
      <c r="A12" s="27" t="s">
        <v>1128</v>
      </c>
      <c r="B12" s="18">
        <v>3</v>
      </c>
      <c r="C12" s="18">
        <v>0</v>
      </c>
      <c r="D12" s="18">
        <v>0</v>
      </c>
      <c r="E12" s="18">
        <f>C12-D12</f>
      </c>
    </row>
    <row r="13" ht="30" customHeight="1">
      <c r="A13" s="27" t="s">
        <v>1129</v>
      </c>
      <c r="B13" s="18">
        <v>1</v>
      </c>
      <c r="C13" s="18">
        <v>0</v>
      </c>
      <c r="D13" s="18">
        <v>1495607.94</v>
      </c>
      <c r="E13" s="18">
        <f>C13-D13</f>
      </c>
    </row>
    <row r="14" ht="30" customHeight="1">
      <c r="A14" s="27" t="s">
        <v>1130</v>
      </c>
      <c r="B14" s="18">
        <v>2</v>
      </c>
      <c r="C14" s="18">
        <v>0</v>
      </c>
      <c r="D14" s="18">
        <v>1812711.84</v>
      </c>
      <c r="E14" s="18">
        <f>C14-D14</f>
      </c>
    </row>
    <row r="15" ht="30" customHeight="1">
      <c r="A15" s="27" t="s">
        <v>1131</v>
      </c>
      <c r="B15" s="18">
        <v>1</v>
      </c>
      <c r="C15" s="18">
        <v>0</v>
      </c>
      <c r="D15" s="18">
        <v>985188.12</v>
      </c>
      <c r="E15" s="18">
        <f>C15-D15</f>
      </c>
    </row>
    <row r="16" ht="30" customHeight="1">
      <c r="A16" s="27" t="s">
        <v>1132</v>
      </c>
      <c r="B16" s="18">
        <v>1</v>
      </c>
      <c r="C16" s="18">
        <v>0</v>
      </c>
      <c r="D16" s="18">
        <v>1091588.12</v>
      </c>
      <c r="E16" s="18">
        <f>C16-D16</f>
      </c>
    </row>
    <row r="17" ht="30" customHeight="1">
      <c r="A17" s="27" t="s">
        <v>1133</v>
      </c>
      <c r="B17" s="18">
        <v>0</v>
      </c>
      <c r="C17" s="18">
        <v>0</v>
      </c>
      <c r="D17" s="18">
        <v>377101.92</v>
      </c>
      <c r="E17" s="18">
        <f>C17-D17</f>
      </c>
    </row>
    <row r="18" ht="30" customHeight="1">
      <c r="A18" s="27" t="s">
        <v>1134</v>
      </c>
      <c r="B18" s="18">
        <v>2</v>
      </c>
      <c r="C18" s="18">
        <v>0</v>
      </c>
      <c r="D18" s="18">
        <v>1994128.8</v>
      </c>
      <c r="E18" s="18">
        <f>C18-D18</f>
      </c>
    </row>
    <row r="19" ht="30" customHeight="1">
      <c r="A19" s="27" t="s">
        <v>1135</v>
      </c>
      <c r="B19" s="18">
        <v>1</v>
      </c>
      <c r="C19" s="18">
        <v>0</v>
      </c>
      <c r="D19" s="18">
        <v>1081928.19</v>
      </c>
      <c r="E19" s="18">
        <f>C19-D19</f>
      </c>
    </row>
    <row r="20" ht="30" customHeight="1">
      <c r="A20" s="14" t="s">
        <v>1136</v>
      </c>
      <c r="B20" s="20">
        <v>8</v>
      </c>
      <c r="C20" s="20">
        <v>0</v>
      </c>
      <c r="D20" s="20">
        <v>13204895.72</v>
      </c>
      <c r="E20" s="20">
        <f>C20-D20</f>
      </c>
    </row>
    <row r="21" ht="30" customHeight="1">
      <c r="A21" s="27" t="s">
        <v>3</v>
      </c>
      <c r="B21" s="18">
        <v>1</v>
      </c>
      <c r="C21" s="18">
        <v>0</v>
      </c>
      <c r="D21" s="18">
        <v>2333253.77</v>
      </c>
      <c r="E21" s="18">
        <f>C21-D21</f>
      </c>
    </row>
    <row r="22" ht="30" customHeight="1">
      <c r="A22" s="27" t="s">
        <v>1137</v>
      </c>
      <c r="B22" s="18">
        <v>7</v>
      </c>
      <c r="C22" s="18">
        <v>0</v>
      </c>
      <c r="D22" s="18">
        <v>10871641.95</v>
      </c>
      <c r="E22" s="18">
        <f>C22-D22</f>
      </c>
    </row>
    <row r="23" ht="30" customHeight="1">
      <c r="A23" s="14" t="s">
        <v>146</v>
      </c>
      <c r="B23" s="20">
        <v>17</v>
      </c>
      <c r="C23" s="20">
        <v>0</v>
      </c>
      <c r="D23" s="20">
        <v>6358368</v>
      </c>
      <c r="E23" s="20">
        <f>C23-D23</f>
      </c>
    </row>
    <row r="24" ht="30" customHeight="1">
      <c r="A24" s="27" t="s">
        <v>1138</v>
      </c>
      <c r="B24" s="18">
        <v>1</v>
      </c>
      <c r="C24" s="18">
        <v>0</v>
      </c>
      <c r="D24" s="18">
        <v>269280</v>
      </c>
      <c r="E24" s="18">
        <f>C24-D24</f>
      </c>
    </row>
    <row r="25" ht="30" customHeight="1">
      <c r="A25" s="27" t="s">
        <v>1139</v>
      </c>
      <c r="B25" s="18">
        <v>1</v>
      </c>
      <c r="C25" s="18">
        <v>0</v>
      </c>
      <c r="D25" s="18">
        <v>538560</v>
      </c>
      <c r="E25" s="18">
        <f>C25-D25</f>
      </c>
    </row>
    <row r="26" ht="30" customHeight="1">
      <c r="A26" s="27" t="s">
        <v>1140</v>
      </c>
      <c r="B26" s="18"/>
      <c r="C26" s="18">
        <v>0</v>
      </c>
      <c r="D26" s="18">
        <v>0</v>
      </c>
      <c r="E26" s="18">
        <f>C26-D26</f>
      </c>
    </row>
    <row r="27" ht="30" customHeight="1">
      <c r="A27" s="27" t="s">
        <v>1141</v>
      </c>
      <c r="B27" s="18">
        <v>1</v>
      </c>
      <c r="C27" s="18">
        <v>0</v>
      </c>
      <c r="D27" s="18">
        <v>269280</v>
      </c>
      <c r="E27" s="18">
        <f>C27-D27</f>
      </c>
    </row>
    <row r="28" ht="30" customHeight="1">
      <c r="A28" s="27" t="s">
        <v>1142</v>
      </c>
      <c r="B28" s="18">
        <v>1</v>
      </c>
      <c r="C28" s="18">
        <v>0</v>
      </c>
      <c r="D28" s="18">
        <v>269280</v>
      </c>
      <c r="E28" s="18">
        <f>C28-D28</f>
      </c>
    </row>
    <row r="29" ht="30" customHeight="1">
      <c r="A29" s="27" t="s">
        <v>1143</v>
      </c>
      <c r="B29" s="18">
        <v>0</v>
      </c>
      <c r="C29" s="18">
        <v>0</v>
      </c>
      <c r="D29" s="18">
        <v>538560</v>
      </c>
      <c r="E29" s="18">
        <f>C29-D29</f>
      </c>
    </row>
    <row r="30" ht="30" customHeight="1">
      <c r="A30" s="27" t="s">
        <v>1144</v>
      </c>
      <c r="B30" s="18">
        <v>1</v>
      </c>
      <c r="C30" s="18">
        <v>0</v>
      </c>
      <c r="D30" s="18">
        <v>403920</v>
      </c>
      <c r="E30" s="18">
        <f>C30-D30</f>
      </c>
    </row>
    <row r="31" ht="30" customHeight="1">
      <c r="A31" s="27" t="s">
        <v>1143</v>
      </c>
      <c r="B31" s="18">
        <v>10</v>
      </c>
      <c r="C31" s="18">
        <v>0</v>
      </c>
      <c r="D31" s="18">
        <v>3369360</v>
      </c>
      <c r="E31" s="18">
        <f>C31-D31</f>
      </c>
    </row>
    <row r="32" ht="30" customHeight="1">
      <c r="A32" s="27" t="s">
        <v>1145</v>
      </c>
      <c r="B32" s="18">
        <v>2</v>
      </c>
      <c r="C32" s="18">
        <v>0</v>
      </c>
      <c r="D32" s="18">
        <v>700128</v>
      </c>
      <c r="E32" s="18">
        <f>C32-D32</f>
      </c>
    </row>
    <row r="33" ht="30" customHeight="1">
      <c r="A33" s="14" t="s">
        <v>128</v>
      </c>
      <c r="B33" s="20">
        <v>61</v>
      </c>
      <c r="C33" s="20">
        <v>0</v>
      </c>
      <c r="D33" s="20">
        <v>60865551.33</v>
      </c>
      <c r="E33" s="20">
        <f>C33-D33</f>
      </c>
    </row>
    <row r="34" ht="30" customHeight="1">
      <c r="A34" s="27" t="s">
        <v>1146</v>
      </c>
      <c r="B34" s="18">
        <v>15</v>
      </c>
      <c r="C34" s="18">
        <v>0</v>
      </c>
      <c r="D34" s="18">
        <v>15040752.31</v>
      </c>
      <c r="E34" s="18">
        <f>C34-D34</f>
      </c>
    </row>
    <row r="35" ht="30" customHeight="1">
      <c r="A35" s="27" t="s">
        <v>1147</v>
      </c>
      <c r="B35" s="18">
        <v>46</v>
      </c>
      <c r="C35" s="18">
        <v>0</v>
      </c>
      <c r="D35" s="18">
        <v>45824799.02</v>
      </c>
      <c r="E35" s="18">
        <f>C35-D35</f>
      </c>
    </row>
    <row r="36" ht="30" customHeight="1">
      <c r="A36" s="14" t="s">
        <v>138</v>
      </c>
      <c r="B36" s="20">
        <v>17</v>
      </c>
      <c r="C36" s="20">
        <v>0</v>
      </c>
      <c r="D36" s="20">
        <v>12407418.5</v>
      </c>
      <c r="E36" s="20">
        <f>C36-D36</f>
      </c>
    </row>
    <row r="37" ht="30" customHeight="1">
      <c r="A37" s="27" t="s">
        <v>1148</v>
      </c>
      <c r="B37" s="18">
        <v>1</v>
      </c>
      <c r="C37" s="18">
        <v>0</v>
      </c>
      <c r="D37" s="18">
        <v>777915</v>
      </c>
      <c r="E37" s="18">
        <f>C37-D37</f>
      </c>
    </row>
    <row r="38" ht="30" customHeight="1">
      <c r="A38" s="27" t="s">
        <v>1149</v>
      </c>
      <c r="B38" s="18">
        <v>1</v>
      </c>
      <c r="C38" s="18">
        <v>0</v>
      </c>
      <c r="D38" s="18">
        <v>757515</v>
      </c>
      <c r="E38" s="18">
        <f>C38-D38</f>
      </c>
    </row>
    <row r="39" ht="30" customHeight="1">
      <c r="A39" s="27" t="s">
        <v>1150</v>
      </c>
      <c r="B39" s="18">
        <v>0</v>
      </c>
      <c r="C39" s="18">
        <v>0</v>
      </c>
      <c r="D39" s="18">
        <v>772071.8</v>
      </c>
      <c r="E39" s="18">
        <f>C39-D39</f>
      </c>
    </row>
    <row r="40" ht="30" customHeight="1">
      <c r="A40" s="27" t="s">
        <v>1151</v>
      </c>
      <c r="B40" s="18"/>
      <c r="C40" s="18">
        <v>0</v>
      </c>
      <c r="D40" s="18">
        <v>242352</v>
      </c>
      <c r="E40" s="18">
        <f>C40-D40</f>
      </c>
    </row>
    <row r="41" ht="30" customHeight="1">
      <c r="A41" s="27" t="s">
        <v>1152</v>
      </c>
      <c r="B41" s="18">
        <v>1</v>
      </c>
      <c r="C41" s="18">
        <v>0</v>
      </c>
      <c r="D41" s="18">
        <v>614730</v>
      </c>
      <c r="E41" s="18">
        <f>C41-D41</f>
      </c>
    </row>
    <row r="42" ht="30" customHeight="1">
      <c r="A42" s="27" t="s">
        <v>1153</v>
      </c>
      <c r="B42" s="18">
        <v>1</v>
      </c>
      <c r="C42" s="18">
        <v>0</v>
      </c>
      <c r="D42" s="18">
        <v>581017.56</v>
      </c>
      <c r="E42" s="18">
        <f>C42-D42</f>
      </c>
    </row>
    <row r="43" ht="30" customHeight="1">
      <c r="A43" s="27" t="s">
        <v>1154</v>
      </c>
      <c r="B43" s="18">
        <v>1</v>
      </c>
      <c r="C43" s="18">
        <v>0</v>
      </c>
      <c r="D43" s="18">
        <v>805555.2</v>
      </c>
      <c r="E43" s="18">
        <f>C43-D43</f>
      </c>
    </row>
    <row r="44" ht="30" customHeight="1">
      <c r="A44" s="27" t="s">
        <v>1155</v>
      </c>
      <c r="B44" s="18">
        <v>1</v>
      </c>
      <c r="C44" s="18">
        <v>0</v>
      </c>
      <c r="D44" s="18">
        <v>640417.56</v>
      </c>
      <c r="E44" s="18">
        <f>C44-D44</f>
      </c>
    </row>
    <row r="45" ht="30" customHeight="1">
      <c r="A45" s="27" t="s">
        <v>1156</v>
      </c>
      <c r="B45" s="18">
        <v>1</v>
      </c>
      <c r="C45" s="18">
        <v>0</v>
      </c>
      <c r="D45" s="18">
        <v>618544.56</v>
      </c>
      <c r="E45" s="18">
        <f>C45-D45</f>
      </c>
    </row>
    <row r="46" ht="30" customHeight="1">
      <c r="A46" s="27" t="s">
        <v>1157</v>
      </c>
      <c r="B46" s="18">
        <v>0</v>
      </c>
      <c r="C46" s="18">
        <v>0</v>
      </c>
      <c r="D46" s="18">
        <v>565795.02</v>
      </c>
      <c r="E46" s="18">
        <f>C46-D46</f>
      </c>
    </row>
    <row r="47" ht="30" customHeight="1">
      <c r="A47" s="27" t="s">
        <v>1158</v>
      </c>
      <c r="B47" s="18">
        <v>2</v>
      </c>
      <c r="C47" s="18">
        <v>0</v>
      </c>
      <c r="D47" s="18">
        <v>0</v>
      </c>
      <c r="E47" s="18">
        <f>C47-D47</f>
      </c>
    </row>
    <row r="48" ht="30" customHeight="1">
      <c r="A48" s="27" t="s">
        <v>1159</v>
      </c>
      <c r="B48" s="18">
        <v>1</v>
      </c>
      <c r="C48" s="18">
        <v>0</v>
      </c>
      <c r="D48" s="18">
        <v>689280</v>
      </c>
      <c r="E48" s="18">
        <f>C48-D48</f>
      </c>
    </row>
    <row r="49" ht="30" customHeight="1">
      <c r="A49" s="27" t="s">
        <v>1160</v>
      </c>
      <c r="B49" s="18">
        <v>0</v>
      </c>
      <c r="C49" s="18">
        <v>0</v>
      </c>
      <c r="D49" s="18">
        <v>248524.8</v>
      </c>
      <c r="E49" s="18">
        <f>C49-D49</f>
      </c>
    </row>
    <row r="50" ht="30" customHeight="1">
      <c r="A50" s="27" t="s">
        <v>1161</v>
      </c>
      <c r="B50" s="18">
        <v>1</v>
      </c>
      <c r="C50" s="18">
        <v>0</v>
      </c>
      <c r="D50" s="18">
        <v>719970</v>
      </c>
      <c r="E50" s="18">
        <f>C50-D50</f>
      </c>
    </row>
    <row r="51" ht="30" customHeight="1">
      <c r="A51" s="27" t="s">
        <v>1162</v>
      </c>
      <c r="B51" s="18">
        <v>1</v>
      </c>
      <c r="C51" s="18">
        <v>0</v>
      </c>
      <c r="D51" s="18">
        <v>656085</v>
      </c>
      <c r="E51" s="18">
        <f>C51-D51</f>
      </c>
    </row>
    <row r="52" ht="30" customHeight="1">
      <c r="A52" s="27" t="s">
        <v>1163</v>
      </c>
      <c r="B52" s="18">
        <v>4</v>
      </c>
      <c r="C52" s="18">
        <v>0</v>
      </c>
      <c r="D52" s="18">
        <v>2914560</v>
      </c>
      <c r="E52" s="18">
        <f>C52-D52</f>
      </c>
    </row>
    <row r="53" ht="30" customHeight="1">
      <c r="A53" s="27" t="s">
        <v>1164</v>
      </c>
      <c r="B53" s="18">
        <v>1</v>
      </c>
      <c r="C53" s="18">
        <v>0</v>
      </c>
      <c r="D53" s="18">
        <v>803085</v>
      </c>
      <c r="E53" s="18">
        <f>C53-D53</f>
      </c>
    </row>
    <row r="54" ht="30" customHeight="1">
      <c r="A54" s="14" t="s">
        <v>148</v>
      </c>
      <c r="B54" s="20">
        <v>2</v>
      </c>
      <c r="C54" s="20">
        <v>0</v>
      </c>
      <c r="D54" s="20">
        <v>1216145.28</v>
      </c>
      <c r="E54" s="20">
        <f>C54-D54</f>
      </c>
    </row>
    <row r="55" ht="30" customHeight="1">
      <c r="A55" s="27" t="s">
        <v>1165</v>
      </c>
      <c r="B55" s="18">
        <v>1</v>
      </c>
      <c r="C55" s="18">
        <v>0</v>
      </c>
      <c r="D55" s="18">
        <v>570096.24</v>
      </c>
      <c r="E55" s="18">
        <f>C55-D55</f>
      </c>
    </row>
    <row r="56" ht="30" customHeight="1">
      <c r="A56" s="27" t="s">
        <v>1166</v>
      </c>
      <c r="B56" s="18">
        <v>1</v>
      </c>
      <c r="C56" s="18">
        <v>0</v>
      </c>
      <c r="D56" s="18">
        <v>646049.04</v>
      </c>
      <c r="E56" s="18">
        <f>C56-D56</f>
      </c>
    </row>
  </sheetData>
  <sheetProtection password="C993" sheet="1" objects="1" scenarios="1"/>
  <mergeCells>
    <mergeCell ref="A1:E1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38.20" customWidth="1"/>
    <col min="3" max="3" width="19.10" customWidth="1"/>
    <col min="4" max="4" width="38.20" customWidth="1"/>
  </cols>
  <sheetData>
    <row r="1" ht="20" customHeight="1">
</row>
    <row r="2" ht="30" customHeight="1">
      <c r="A2" s="1" t="s">
        <v>1167</v>
      </c>
      <c r="B2" s="1"/>
      <c r="C2" s="1"/>
      <c r="D2" s="1"/>
    </row>
    <row r="3" ht="20" customHeight="1">
</row>
    <row r="4" ht="30" customHeight="1">
      <c r="A4" s="8" t="s">
        <v>1168</v>
      </c>
      <c r="B4" s="8"/>
      <c r="C4" s="8"/>
      <c r="D4" s="8"/>
    </row>
    <row r="5" ht="30" customHeight="1">
      <c r="A5" s="3" t="s">
        <v>1169</v>
      </c>
      <c r="B5" s="3" t="s">
        <v>1170</v>
      </c>
      <c r="C5" s="3" t="s">
        <v>1171</v>
      </c>
      <c r="D5" s="3" t="s">
        <v>1172</v>
      </c>
    </row>
    <row r="6" ht="60" customHeight="1">
      <c r="A6" s="10" t="s">
        <v>384</v>
      </c>
      <c r="B6" s="11" t="s">
        <v>1173</v>
      </c>
      <c r="C6" s="10" t="s">
        <v>1174</v>
      </c>
      <c r="D6" s="10" t="s">
        <v>1175</v>
      </c>
    </row>
    <row r="7">
      <c r="A7" s="10" t="s">
        <v>480</v>
      </c>
      <c r="B7" s="11" t="s">
        <v>1176</v>
      </c>
      <c r="C7" s="10" t="s">
        <v>1177</v>
      </c>
      <c r="D7" s="10"/>
    </row>
    <row r="8">
      <c r="A8" s="10" t="s">
        <v>481</v>
      </c>
      <c r="B8" s="11" t="s">
        <v>1176</v>
      </c>
      <c r="C8" s="10" t="s">
        <v>1178</v>
      </c>
      <c r="D8" s="10"/>
    </row>
    <row r="9">
      <c r="A9" s="10" t="s">
        <v>482</v>
      </c>
      <c r="B9" s="11" t="s">
        <v>1176</v>
      </c>
      <c r="C9" s="10" t="s">
        <v>1179</v>
      </c>
      <c r="D9" s="10"/>
    </row>
    <row r="10">
      <c r="A10" s="10" t="s">
        <v>483</v>
      </c>
      <c r="B10" s="11" t="s">
        <v>1180</v>
      </c>
      <c r="C10" s="10" t="s">
        <v>1181</v>
      </c>
      <c r="D10" s="10"/>
    </row>
    <row r="11">
      <c r="A11" s="10" t="s">
        <v>484</v>
      </c>
      <c r="B11" s="11" t="s">
        <v>1176</v>
      </c>
      <c r="C11" s="10" t="s">
        <v>1182</v>
      </c>
      <c r="D11" s="10"/>
    </row>
    <row r="12">
      <c r="A12" s="10" t="s">
        <v>485</v>
      </c>
      <c r="B12" s="11" t="s">
        <v>1180</v>
      </c>
      <c r="C12" s="10" t="s">
        <v>1183</v>
      </c>
      <c r="D12" s="10"/>
    </row>
    <row r="13">
      <c r="A13" s="10" t="s">
        <v>486</v>
      </c>
      <c r="B13" s="11" t="s">
        <v>1180</v>
      </c>
      <c r="C13" s="10" t="s">
        <v>1184</v>
      </c>
      <c r="D13" s="10"/>
    </row>
    <row r="14">
      <c r="A14" s="10" t="s">
        <v>493</v>
      </c>
      <c r="B14" s="11" t="s">
        <v>1180</v>
      </c>
      <c r="C14" s="10" t="s">
        <v>1185</v>
      </c>
      <c r="D14" s="10"/>
    </row>
    <row r="15">
      <c r="A15" s="10" t="s">
        <v>495</v>
      </c>
      <c r="B15" s="11" t="s">
        <v>1180</v>
      </c>
      <c r="C15" s="10" t="s">
        <v>1186</v>
      </c>
      <c r="D15" s="10"/>
    </row>
    <row r="16" ht="40" customHeight="1">
      <c r="A16" s="10" t="s">
        <v>611</v>
      </c>
      <c r="B16" s="11" t="s">
        <v>1180</v>
      </c>
      <c r="C16" s="10" t="s">
        <v>1187</v>
      </c>
      <c r="D16" s="10" t="s">
        <v>1188</v>
      </c>
    </row>
    <row r="17">
      <c r="A17" s="10" t="s">
        <v>497</v>
      </c>
      <c r="B17" s="11" t="s">
        <v>1176</v>
      </c>
      <c r="C17" s="10" t="s">
        <v>1189</v>
      </c>
      <c r="D17" s="10"/>
    </row>
    <row r="18">
      <c r="A18" s="10" t="s">
        <v>614</v>
      </c>
      <c r="B18" s="11" t="s">
        <v>1173</v>
      </c>
      <c r="C18" s="10" t="s">
        <v>1190</v>
      </c>
      <c r="D18" s="10"/>
    </row>
    <row r="19">
      <c r="A19" s="10" t="s">
        <v>602</v>
      </c>
      <c r="B19" s="11" t="s">
        <v>1173</v>
      </c>
      <c r="C19" s="10" t="s">
        <v>1191</v>
      </c>
      <c r="D19" s="10"/>
    </row>
    <row r="20">
      <c r="A20" s="10" t="s">
        <v>499</v>
      </c>
      <c r="B20" s="11" t="s">
        <v>1173</v>
      </c>
      <c r="C20" s="10" t="s">
        <v>1191</v>
      </c>
      <c r="D20" s="10"/>
    </row>
    <row r="21">
      <c r="A21" s="10" t="s">
        <v>501</v>
      </c>
      <c r="B21" s="11" t="s">
        <v>1173</v>
      </c>
      <c r="C21" s="10" t="s">
        <v>1191</v>
      </c>
      <c r="D21" s="10"/>
    </row>
    <row r="22">
      <c r="A22" s="10" t="s">
        <v>503</v>
      </c>
      <c r="B22" s="11" t="s">
        <v>1192</v>
      </c>
      <c r="C22" s="10" t="s">
        <v>1193</v>
      </c>
      <c r="D22" s="10"/>
    </row>
    <row r="23">
      <c r="A23" s="10" t="s">
        <v>505</v>
      </c>
      <c r="B23" s="11" t="s">
        <v>1194</v>
      </c>
      <c r="C23" s="10" t="s">
        <v>1195</v>
      </c>
      <c r="D23" s="10"/>
    </row>
    <row r="24">
      <c r="A24" s="10" t="s">
        <v>507</v>
      </c>
      <c r="B24" s="11" t="s">
        <v>1176</v>
      </c>
      <c r="C24" s="10" t="s">
        <v>1196</v>
      </c>
      <c r="D24" s="10"/>
    </row>
  </sheetData>
  <sheetProtection password="C993" sheet="1" objects="1" scenarios="1"/>
  <mergeCells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 r:id="rId12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8" width="22.92" customWidth="1"/>
  </cols>
  <sheetData>
    <row r="1" ht="15" customHeight="1">
</row>
    <row r="2" ht="25" customHeight="1">
      <c r="A2" s="4" t="s">
        <v>43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0"/>
      <c r="G4" s="10"/>
      <c r="H4" s="10"/>
    </row>
    <row r="5" ht="40" customHeight="1">
      <c r="A5" s="10"/>
      <c r="B5" s="10"/>
      <c r="C5" s="10"/>
      <c r="D5" s="10"/>
      <c r="E5" s="10" t="s">
        <v>49</v>
      </c>
      <c r="F5" s="10" t="s">
        <v>50</v>
      </c>
      <c r="G5" s="10" t="s">
        <v>51</v>
      </c>
      <c r="H5" s="10" t="s">
        <v>52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53</v>
      </c>
      <c r="B7" s="10" t="s">
        <v>54</v>
      </c>
      <c r="C7" s="10" t="s">
        <v>55</v>
      </c>
      <c r="D7" s="10" t="s">
        <v>55</v>
      </c>
      <c r="E7" s="18" t="s">
        <v>56</v>
      </c>
      <c r="F7" s="18" t="s">
        <v>56</v>
      </c>
      <c r="G7" s="18" t="s">
        <v>56</v>
      </c>
      <c r="H7" s="18" t="s">
        <v>56</v>
      </c>
    </row>
    <row r="8" ht="25" customHeight="1">
      <c r="A8" s="11" t="s">
        <v>57</v>
      </c>
      <c r="B8" s="10" t="s">
        <v>58</v>
      </c>
      <c r="C8" s="10" t="s">
        <v>55</v>
      </c>
      <c r="D8" s="10" t="s">
        <v>55</v>
      </c>
      <c r="E8" s="18">
        <v>0</v>
      </c>
      <c r="F8" s="18">
        <v>0</v>
      </c>
      <c r="G8" s="18">
        <v>0</v>
      </c>
      <c r="H8" s="18">
        <v>0</v>
      </c>
    </row>
    <row r="9" ht="25" customHeight="1">
      <c r="A9" s="11" t="s">
        <v>59</v>
      </c>
      <c r="B9" s="10" t="s">
        <v>60</v>
      </c>
      <c r="C9" s="10"/>
      <c r="D9" s="10"/>
      <c r="E9" s="18">
        <v>188256348.8</v>
      </c>
      <c r="F9" s="18">
        <v>188256348.8</v>
      </c>
      <c r="G9" s="18">
        <v>188256348.8</v>
      </c>
      <c r="H9" s="18" t="s">
        <v>56</v>
      </c>
    </row>
    <row r="10" ht="38" customHeight="1">
      <c r="A10" s="11" t="s">
        <v>61</v>
      </c>
      <c r="B10" s="10" t="s">
        <v>62</v>
      </c>
      <c r="C10" s="10" t="s">
        <v>63</v>
      </c>
      <c r="D10" s="10"/>
      <c r="E10" s="18">
        <v>40000</v>
      </c>
      <c r="F10" s="18">
        <v>40000</v>
      </c>
      <c r="G10" s="18">
        <v>40000</v>
      </c>
      <c r="H10" s="18" t="s">
        <v>56</v>
      </c>
    </row>
    <row r="11" ht="25" customHeight="1">
      <c r="A11" s="11" t="s">
        <v>64</v>
      </c>
      <c r="B11" s="10" t="s">
        <v>65</v>
      </c>
      <c r="C11" s="10" t="s">
        <v>63</v>
      </c>
      <c r="D11" s="10" t="s">
        <v>66</v>
      </c>
      <c r="E11" s="18" t="s">
        <v>56</v>
      </c>
      <c r="F11" s="18" t="s">
        <v>56</v>
      </c>
      <c r="G11" s="18" t="s">
        <v>56</v>
      </c>
      <c r="H11" s="18" t="s">
        <v>56</v>
      </c>
    </row>
    <row r="12" ht="25" customHeight="1">
      <c r="A12" s="11" t="s">
        <v>67</v>
      </c>
      <c r="B12" s="10" t="s">
        <v>68</v>
      </c>
      <c r="C12" s="10" t="s">
        <v>63</v>
      </c>
      <c r="D12" s="10" t="s">
        <v>69</v>
      </c>
      <c r="E12" s="18" t="s">
        <v>56</v>
      </c>
      <c r="F12" s="18" t="s">
        <v>56</v>
      </c>
      <c r="G12" s="18" t="s">
        <v>56</v>
      </c>
      <c r="H12" s="18" t="s">
        <v>56</v>
      </c>
    </row>
    <row r="13" ht="50" customHeight="1">
      <c r="A13" s="11" t="s">
        <v>70</v>
      </c>
      <c r="B13" s="10" t="s">
        <v>71</v>
      </c>
      <c r="C13" s="10" t="s">
        <v>72</v>
      </c>
      <c r="D13" s="10"/>
      <c r="E13" s="18">
        <v>188196348.8</v>
      </c>
      <c r="F13" s="18">
        <v>188196348.8</v>
      </c>
      <c r="G13" s="18">
        <v>188196348.8</v>
      </c>
      <c r="H13" s="18" t="s">
        <v>56</v>
      </c>
    </row>
    <row r="14" ht="88" customHeight="1">
      <c r="A14" s="11" t="s">
        <v>73</v>
      </c>
      <c r="B14" s="10" t="s">
        <v>74</v>
      </c>
      <c r="C14" s="10" t="s">
        <v>72</v>
      </c>
      <c r="D14" s="10" t="s">
        <v>75</v>
      </c>
      <c r="E14" s="18">
        <v>182536348.8</v>
      </c>
      <c r="F14" s="18">
        <v>182536348.8</v>
      </c>
      <c r="G14" s="18">
        <v>182536348.8</v>
      </c>
      <c r="H14" s="18" t="s">
        <v>56</v>
      </c>
    </row>
    <row r="15" ht="50" customHeight="1">
      <c r="A15" s="11" t="s">
        <v>76</v>
      </c>
      <c r="B15" s="10" t="s">
        <v>77</v>
      </c>
      <c r="C15" s="10" t="s">
        <v>72</v>
      </c>
      <c r="D15" s="10" t="s">
        <v>78</v>
      </c>
      <c r="E15" s="18" t="s">
        <v>56</v>
      </c>
      <c r="F15" s="18" t="s">
        <v>56</v>
      </c>
      <c r="G15" s="18" t="s">
        <v>56</v>
      </c>
      <c r="H15" s="18" t="s">
        <v>56</v>
      </c>
    </row>
    <row r="16" ht="50" customHeight="1">
      <c r="A16" s="11" t="s">
        <v>79</v>
      </c>
      <c r="B16" s="10" t="s">
        <v>80</v>
      </c>
      <c r="C16" s="10" t="s">
        <v>81</v>
      </c>
      <c r="D16" s="10"/>
      <c r="E16" s="18">
        <v>20000</v>
      </c>
      <c r="F16" s="18">
        <v>20000</v>
      </c>
      <c r="G16" s="18">
        <v>20000</v>
      </c>
      <c r="H16" s="18" t="s">
        <v>56</v>
      </c>
    </row>
    <row r="17" ht="38" customHeight="1">
      <c r="A17" s="11" t="s">
        <v>82</v>
      </c>
      <c r="B17" s="10" t="s">
        <v>83</v>
      </c>
      <c r="C17" s="10" t="s">
        <v>81</v>
      </c>
      <c r="D17" s="10" t="s">
        <v>84</v>
      </c>
      <c r="E17" s="18" t="s">
        <v>56</v>
      </c>
      <c r="F17" s="18" t="s">
        <v>56</v>
      </c>
      <c r="G17" s="18" t="s">
        <v>56</v>
      </c>
      <c r="H17" s="18" t="s">
        <v>56</v>
      </c>
    </row>
    <row r="18" ht="25" customHeight="1">
      <c r="A18" s="11" t="s">
        <v>85</v>
      </c>
      <c r="B18" s="10" t="s">
        <v>86</v>
      </c>
      <c r="C18" s="10" t="s">
        <v>87</v>
      </c>
      <c r="D18" s="10"/>
      <c r="E18" s="18" t="s">
        <v>56</v>
      </c>
      <c r="F18" s="18" t="s">
        <v>56</v>
      </c>
      <c r="G18" s="18" t="s">
        <v>56</v>
      </c>
      <c r="H18" s="18" t="s">
        <v>56</v>
      </c>
    </row>
    <row r="19" ht="38" customHeight="1">
      <c r="A19" s="11" t="s">
        <v>88</v>
      </c>
      <c r="B19" s="10" t="s">
        <v>89</v>
      </c>
      <c r="C19" s="10" t="s">
        <v>87</v>
      </c>
      <c r="D19" s="10"/>
      <c r="E19" s="18" t="s">
        <v>56</v>
      </c>
      <c r="F19" s="18" t="s">
        <v>56</v>
      </c>
      <c r="G19" s="18" t="s">
        <v>56</v>
      </c>
      <c r="H19" s="18" t="s">
        <v>56</v>
      </c>
    </row>
    <row r="20" ht="25" customHeight="1">
      <c r="A20" s="11" t="s">
        <v>90</v>
      </c>
      <c r="B20" s="10" t="s">
        <v>91</v>
      </c>
      <c r="C20" s="10" t="s">
        <v>87</v>
      </c>
      <c r="D20" s="10"/>
      <c r="E20" s="18" t="s">
        <v>56</v>
      </c>
      <c r="F20" s="18" t="s">
        <v>56</v>
      </c>
      <c r="G20" s="18" t="s">
        <v>56</v>
      </c>
      <c r="H20" s="18" t="s">
        <v>56</v>
      </c>
    </row>
    <row r="21" ht="25" customHeight="1">
      <c r="A21" s="11" t="s">
        <v>92</v>
      </c>
      <c r="B21" s="10" t="s">
        <v>93</v>
      </c>
      <c r="C21" s="10" t="s">
        <v>87</v>
      </c>
      <c r="D21" s="10"/>
      <c r="E21" s="18" t="s">
        <v>56</v>
      </c>
      <c r="F21" s="18" t="s">
        <v>56</v>
      </c>
      <c r="G21" s="18" t="s">
        <v>56</v>
      </c>
      <c r="H21" s="18" t="s">
        <v>56</v>
      </c>
    </row>
    <row r="22" ht="25" customHeight="1">
      <c r="A22" s="11" t="s">
        <v>94</v>
      </c>
      <c r="B22" s="10" t="s">
        <v>95</v>
      </c>
      <c r="C22" s="10" t="s">
        <v>87</v>
      </c>
      <c r="D22" s="10"/>
      <c r="E22" s="18" t="s">
        <v>56</v>
      </c>
      <c r="F22" s="18" t="s">
        <v>56</v>
      </c>
      <c r="G22" s="18" t="s">
        <v>56</v>
      </c>
      <c r="H22" s="18" t="s">
        <v>56</v>
      </c>
    </row>
    <row r="23" ht="25" customHeight="1">
      <c r="A23" s="11" t="s">
        <v>96</v>
      </c>
      <c r="B23" s="10" t="s">
        <v>97</v>
      </c>
      <c r="C23" s="10" t="s">
        <v>98</v>
      </c>
      <c r="D23" s="10"/>
      <c r="E23" s="18" t="s">
        <v>56</v>
      </c>
      <c r="F23" s="18" t="s">
        <v>56</v>
      </c>
      <c r="G23" s="18" t="s">
        <v>56</v>
      </c>
      <c r="H23" s="18" t="s">
        <v>56</v>
      </c>
    </row>
    <row r="24" ht="25" customHeight="1">
      <c r="A24" s="11" t="s">
        <v>99</v>
      </c>
      <c r="B24" s="10" t="s">
        <v>100</v>
      </c>
      <c r="C24" s="10" t="s">
        <v>98</v>
      </c>
      <c r="D24" s="10"/>
      <c r="E24" s="18" t="s">
        <v>56</v>
      </c>
      <c r="F24" s="18" t="s">
        <v>56</v>
      </c>
      <c r="G24" s="18" t="s">
        <v>56</v>
      </c>
      <c r="H24" s="18" t="s">
        <v>56</v>
      </c>
    </row>
    <row r="25" ht="25" customHeight="1">
      <c r="A25" s="11" t="s">
        <v>101</v>
      </c>
      <c r="B25" s="10" t="s">
        <v>102</v>
      </c>
      <c r="C25" s="10" t="s">
        <v>55</v>
      </c>
      <c r="D25" s="10"/>
      <c r="E25" s="18" t="s">
        <v>56</v>
      </c>
      <c r="F25" s="18" t="s">
        <v>56</v>
      </c>
      <c r="G25" s="18" t="s">
        <v>56</v>
      </c>
      <c r="H25" s="18" t="s">
        <v>56</v>
      </c>
    </row>
    <row r="26" ht="25" customHeight="1">
      <c r="A26" s="11" t="s">
        <v>103</v>
      </c>
      <c r="B26" s="10" t="s">
        <v>104</v>
      </c>
      <c r="C26" s="10" t="s">
        <v>55</v>
      </c>
      <c r="D26" s="10"/>
      <c r="E26" s="18" t="s">
        <v>56</v>
      </c>
      <c r="F26" s="18" t="s">
        <v>56</v>
      </c>
      <c r="G26" s="18" t="s">
        <v>56</v>
      </c>
      <c r="H26" s="18" t="s">
        <v>56</v>
      </c>
    </row>
    <row r="27" ht="50" customHeight="1">
      <c r="A27" s="11" t="s">
        <v>105</v>
      </c>
      <c r="B27" s="10" t="s">
        <v>106</v>
      </c>
      <c r="C27" s="10" t="s">
        <v>107</v>
      </c>
      <c r="D27" s="10"/>
      <c r="E27" s="18" t="s">
        <v>56</v>
      </c>
      <c r="F27" s="18" t="s">
        <v>56</v>
      </c>
      <c r="G27" s="18" t="s">
        <v>56</v>
      </c>
      <c r="H27" s="18" t="s">
        <v>56</v>
      </c>
    </row>
    <row r="28" ht="25" customHeight="1">
      <c r="A28" s="11" t="s">
        <v>108</v>
      </c>
      <c r="B28" s="10" t="s">
        <v>109</v>
      </c>
      <c r="C28" s="10" t="s">
        <v>55</v>
      </c>
      <c r="D28" s="10"/>
      <c r="E28" s="18">
        <v>187956348.8</v>
      </c>
      <c r="F28" s="18">
        <v>187956348.8</v>
      </c>
      <c r="G28" s="18">
        <v>187956348.8</v>
      </c>
      <c r="H28" s="18">
        <v>0</v>
      </c>
    </row>
    <row r="29" ht="38" customHeight="1">
      <c r="A29" s="11" t="s">
        <v>110</v>
      </c>
      <c r="B29" s="10" t="s">
        <v>111</v>
      </c>
      <c r="C29" s="10" t="s">
        <v>55</v>
      </c>
      <c r="D29" s="10"/>
      <c r="E29" s="18">
        <v>140878600</v>
      </c>
      <c r="F29" s="18">
        <v>140878600</v>
      </c>
      <c r="G29" s="18">
        <v>140878600</v>
      </c>
      <c r="H29" s="18">
        <v>0</v>
      </c>
    </row>
    <row r="30" ht="38" customHeight="1">
      <c r="A30" s="11" t="s">
        <v>112</v>
      </c>
      <c r="B30" s="10" t="s">
        <v>113</v>
      </c>
      <c r="C30" s="10" t="s">
        <v>114</v>
      </c>
      <c r="D30" s="10"/>
      <c r="E30" s="18">
        <v>107815000</v>
      </c>
      <c r="F30" s="18">
        <v>107815000</v>
      </c>
      <c r="G30" s="18">
        <v>107815000</v>
      </c>
      <c r="H30" s="18">
        <v>0</v>
      </c>
    </row>
    <row r="31" ht="38" customHeight="1">
      <c r="A31" s="11" t="s">
        <v>115</v>
      </c>
      <c r="B31" s="10" t="s">
        <v>116</v>
      </c>
      <c r="C31" s="10" t="s">
        <v>114</v>
      </c>
      <c r="D31" s="10" t="s">
        <v>117</v>
      </c>
      <c r="E31" s="18">
        <v>106800000</v>
      </c>
      <c r="F31" s="18">
        <v>106800000</v>
      </c>
      <c r="G31" s="18">
        <v>106800000</v>
      </c>
      <c r="H31" s="18">
        <v>0</v>
      </c>
    </row>
    <row r="32" ht="38" customHeight="1">
      <c r="A32" s="11" t="s">
        <v>118</v>
      </c>
      <c r="B32" s="10" t="s">
        <v>119</v>
      </c>
      <c r="C32" s="10" t="s">
        <v>114</v>
      </c>
      <c r="D32" s="10" t="s">
        <v>117</v>
      </c>
      <c r="E32" s="18">
        <v>70583244.5</v>
      </c>
      <c r="F32" s="18">
        <v>70583244.5</v>
      </c>
      <c r="G32" s="18">
        <v>70583244.5</v>
      </c>
      <c r="H32" s="18">
        <v>0</v>
      </c>
    </row>
    <row r="33" ht="25" customHeight="1">
      <c r="A33" s="11" t="s">
        <v>120</v>
      </c>
      <c r="B33" s="10" t="s">
        <v>121</v>
      </c>
      <c r="C33" s="10" t="s">
        <v>114</v>
      </c>
      <c r="D33" s="10" t="s">
        <v>117</v>
      </c>
      <c r="E33" s="18">
        <v>60865551.33</v>
      </c>
      <c r="F33" s="18">
        <v>60865551.33</v>
      </c>
      <c r="G33" s="18">
        <v>60865551.33</v>
      </c>
      <c r="H33" s="18">
        <v>0</v>
      </c>
    </row>
    <row r="34" ht="63" customHeight="1">
      <c r="A34" s="11" t="s">
        <v>122</v>
      </c>
      <c r="B34" s="10" t="s">
        <v>123</v>
      </c>
      <c r="C34" s="10" t="s">
        <v>114</v>
      </c>
      <c r="D34" s="10" t="s">
        <v>117</v>
      </c>
      <c r="E34" s="18" t="s">
        <v>56</v>
      </c>
      <c r="F34" s="18" t="s">
        <v>56</v>
      </c>
      <c r="G34" s="18" t="s">
        <v>56</v>
      </c>
      <c r="H34" s="18" t="s">
        <v>56</v>
      </c>
    </row>
    <row r="35" ht="50" customHeight="1">
      <c r="A35" s="11" t="s">
        <v>124</v>
      </c>
      <c r="B35" s="10" t="s">
        <v>125</v>
      </c>
      <c r="C35" s="10" t="s">
        <v>114</v>
      </c>
      <c r="D35" s="10" t="s">
        <v>117</v>
      </c>
      <c r="E35" s="18" t="s">
        <v>56</v>
      </c>
      <c r="F35" s="18" t="s">
        <v>56</v>
      </c>
      <c r="G35" s="18" t="s">
        <v>56</v>
      </c>
      <c r="H35" s="18" t="s">
        <v>56</v>
      </c>
    </row>
    <row r="36" ht="75" customHeight="1">
      <c r="A36" s="11" t="s">
        <v>126</v>
      </c>
      <c r="B36" s="10" t="s">
        <v>127</v>
      </c>
      <c r="C36" s="10" t="s">
        <v>114</v>
      </c>
      <c r="D36" s="10" t="s">
        <v>117</v>
      </c>
      <c r="E36" s="18" t="s">
        <v>56</v>
      </c>
      <c r="F36" s="18" t="s">
        <v>56</v>
      </c>
      <c r="G36" s="18" t="s">
        <v>56</v>
      </c>
      <c r="H36" s="18" t="s">
        <v>56</v>
      </c>
    </row>
    <row r="37" ht="50" customHeight="1">
      <c r="A37" s="11" t="s">
        <v>128</v>
      </c>
      <c r="B37" s="10" t="s">
        <v>129</v>
      </c>
      <c r="C37" s="10" t="s">
        <v>114</v>
      </c>
      <c r="D37" s="10" t="s">
        <v>117</v>
      </c>
      <c r="E37" s="18">
        <v>60865551.33</v>
      </c>
      <c r="F37" s="18">
        <v>60865551.33</v>
      </c>
      <c r="G37" s="18">
        <v>60865551.33</v>
      </c>
      <c r="H37" s="18">
        <v>0</v>
      </c>
    </row>
    <row r="38" ht="50" customHeight="1">
      <c r="A38" s="11" t="s">
        <v>130</v>
      </c>
      <c r="B38" s="10" t="s">
        <v>131</v>
      </c>
      <c r="C38" s="10" t="s">
        <v>114</v>
      </c>
      <c r="D38" s="10" t="s">
        <v>117</v>
      </c>
      <c r="E38" s="18" t="s">
        <v>56</v>
      </c>
      <c r="F38" s="18" t="s">
        <v>56</v>
      </c>
      <c r="G38" s="18" t="s">
        <v>56</v>
      </c>
      <c r="H38" s="18" t="s">
        <v>56</v>
      </c>
    </row>
    <row r="39" ht="25" customHeight="1">
      <c r="A39" s="11" t="s">
        <v>132</v>
      </c>
      <c r="B39" s="10" t="s">
        <v>133</v>
      </c>
      <c r="C39" s="10" t="s">
        <v>114</v>
      </c>
      <c r="D39" s="10" t="s">
        <v>117</v>
      </c>
      <c r="E39" s="18">
        <v>9717693.17</v>
      </c>
      <c r="F39" s="18">
        <v>9717693.17</v>
      </c>
      <c r="G39" s="18">
        <v>9717693.17</v>
      </c>
      <c r="H39" s="18">
        <v>0</v>
      </c>
    </row>
    <row r="40" ht="25" customHeight="1">
      <c r="A40" s="11" t="s">
        <v>134</v>
      </c>
      <c r="B40" s="10" t="s">
        <v>135</v>
      </c>
      <c r="C40" s="10" t="s">
        <v>114</v>
      </c>
      <c r="D40" s="10" t="s">
        <v>117</v>
      </c>
      <c r="E40" s="18">
        <v>36216755.5</v>
      </c>
      <c r="F40" s="18">
        <v>36216755.5</v>
      </c>
      <c r="G40" s="18">
        <v>36216755.5</v>
      </c>
      <c r="H40" s="18">
        <v>0</v>
      </c>
    </row>
    <row r="41" ht="25" customHeight="1">
      <c r="A41" s="11" t="s">
        <v>136</v>
      </c>
      <c r="B41" s="10" t="s">
        <v>137</v>
      </c>
      <c r="C41" s="10" t="s">
        <v>114</v>
      </c>
      <c r="D41" s="10" t="s">
        <v>117</v>
      </c>
      <c r="E41" s="18">
        <v>13204895.72</v>
      </c>
      <c r="F41" s="18">
        <v>13204895.72</v>
      </c>
      <c r="G41" s="18">
        <v>13204895.72</v>
      </c>
      <c r="H41" s="18">
        <v>0</v>
      </c>
    </row>
    <row r="42" ht="25" customHeight="1">
      <c r="A42" s="11" t="s">
        <v>138</v>
      </c>
      <c r="B42" s="10" t="s">
        <v>139</v>
      </c>
      <c r="C42" s="10" t="s">
        <v>114</v>
      </c>
      <c r="D42" s="10" t="s">
        <v>117</v>
      </c>
      <c r="E42" s="18">
        <v>12407418.5</v>
      </c>
      <c r="F42" s="18">
        <v>12407418.5</v>
      </c>
      <c r="G42" s="18">
        <v>12407418.5</v>
      </c>
      <c r="H42" s="18">
        <v>0</v>
      </c>
    </row>
    <row r="43" ht="25" customHeight="1">
      <c r="A43" s="11" t="s">
        <v>140</v>
      </c>
      <c r="B43" s="10" t="s">
        <v>141</v>
      </c>
      <c r="C43" s="10" t="s">
        <v>114</v>
      </c>
      <c r="D43" s="10" t="s">
        <v>117</v>
      </c>
      <c r="E43" s="18" t="s">
        <v>56</v>
      </c>
      <c r="F43" s="18" t="s">
        <v>56</v>
      </c>
      <c r="G43" s="18" t="s">
        <v>56</v>
      </c>
      <c r="H43" s="18" t="s">
        <v>56</v>
      </c>
    </row>
    <row r="44" ht="25" customHeight="1">
      <c r="A44" s="11" t="s">
        <v>142</v>
      </c>
      <c r="B44" s="10" t="s">
        <v>143</v>
      </c>
      <c r="C44" s="10" t="s">
        <v>114</v>
      </c>
      <c r="D44" s="10" t="s">
        <v>117</v>
      </c>
      <c r="E44" s="18">
        <v>12407418.5</v>
      </c>
      <c r="F44" s="18">
        <v>12407418.5</v>
      </c>
      <c r="G44" s="18">
        <v>12407418.5</v>
      </c>
      <c r="H44" s="18">
        <v>0</v>
      </c>
    </row>
    <row r="45" ht="25" customHeight="1">
      <c r="A45" s="11" t="s">
        <v>144</v>
      </c>
      <c r="B45" s="10" t="s">
        <v>145</v>
      </c>
      <c r="C45" s="10" t="s">
        <v>114</v>
      </c>
      <c r="D45" s="10" t="s">
        <v>117</v>
      </c>
      <c r="E45" s="18">
        <v>3029928</v>
      </c>
      <c r="F45" s="18">
        <v>3029928</v>
      </c>
      <c r="G45" s="18">
        <v>3029928</v>
      </c>
      <c r="H45" s="18">
        <v>0</v>
      </c>
    </row>
    <row r="46" ht="25" customHeight="1">
      <c r="A46" s="11" t="s">
        <v>146</v>
      </c>
      <c r="B46" s="10" t="s">
        <v>147</v>
      </c>
      <c r="C46" s="10" t="s">
        <v>114</v>
      </c>
      <c r="D46" s="10" t="s">
        <v>117</v>
      </c>
      <c r="E46" s="18">
        <v>6358368</v>
      </c>
      <c r="F46" s="18">
        <v>6358368</v>
      </c>
      <c r="G46" s="18">
        <v>6358368</v>
      </c>
      <c r="H46" s="18">
        <v>0</v>
      </c>
    </row>
    <row r="47" ht="25" customHeight="1">
      <c r="A47" s="11" t="s">
        <v>148</v>
      </c>
      <c r="B47" s="10" t="s">
        <v>149</v>
      </c>
      <c r="C47" s="10" t="s">
        <v>114</v>
      </c>
      <c r="D47" s="10" t="s">
        <v>117</v>
      </c>
      <c r="E47" s="18">
        <v>1216145.28</v>
      </c>
      <c r="F47" s="18">
        <v>1216145.28</v>
      </c>
      <c r="G47" s="18">
        <v>1216145.28</v>
      </c>
      <c r="H47" s="18">
        <v>0</v>
      </c>
    </row>
    <row r="48" ht="25" customHeight="1">
      <c r="A48" s="11" t="s">
        <v>150</v>
      </c>
      <c r="B48" s="10" t="s">
        <v>151</v>
      </c>
      <c r="C48" s="10" t="s">
        <v>114</v>
      </c>
      <c r="D48" s="10" t="s">
        <v>152</v>
      </c>
      <c r="E48" s="18">
        <v>1015000</v>
      </c>
      <c r="F48" s="18">
        <v>1015000</v>
      </c>
      <c r="G48" s="18">
        <v>1015000</v>
      </c>
      <c r="H48" s="18">
        <v>0</v>
      </c>
    </row>
    <row r="49" ht="50" customHeight="1">
      <c r="A49" s="11" t="s">
        <v>153</v>
      </c>
      <c r="B49" s="10" t="s">
        <v>154</v>
      </c>
      <c r="C49" s="10" t="s">
        <v>155</v>
      </c>
      <c r="D49" s="10"/>
      <c r="E49" s="18">
        <v>810000</v>
      </c>
      <c r="F49" s="18">
        <v>810000</v>
      </c>
      <c r="G49" s="18">
        <v>810000</v>
      </c>
      <c r="H49" s="18">
        <v>0</v>
      </c>
    </row>
    <row r="50" ht="63" customHeight="1">
      <c r="A50" s="11" t="s">
        <v>156</v>
      </c>
      <c r="B50" s="10" t="s">
        <v>157</v>
      </c>
      <c r="C50" s="10" t="s">
        <v>155</v>
      </c>
      <c r="D50" s="10" t="s">
        <v>158</v>
      </c>
      <c r="E50" s="18" t="s">
        <v>56</v>
      </c>
      <c r="F50" s="18" t="s">
        <v>56</v>
      </c>
      <c r="G50" s="18" t="s">
        <v>56</v>
      </c>
      <c r="H50" s="18" t="s">
        <v>56</v>
      </c>
    </row>
    <row r="51" ht="25" customHeight="1">
      <c r="A51" s="11" t="s">
        <v>159</v>
      </c>
      <c r="B51" s="10" t="s">
        <v>160</v>
      </c>
      <c r="C51" s="10" t="s">
        <v>155</v>
      </c>
      <c r="D51" s="10" t="s">
        <v>161</v>
      </c>
      <c r="E51" s="18" t="s">
        <v>56</v>
      </c>
      <c r="F51" s="18" t="s">
        <v>56</v>
      </c>
      <c r="G51" s="18" t="s">
        <v>56</v>
      </c>
      <c r="H51" s="18" t="s">
        <v>56</v>
      </c>
    </row>
    <row r="52" ht="75" customHeight="1">
      <c r="A52" s="11" t="s">
        <v>162</v>
      </c>
      <c r="B52" s="10" t="s">
        <v>163</v>
      </c>
      <c r="C52" s="10" t="s">
        <v>155</v>
      </c>
      <c r="D52" s="10" t="s">
        <v>164</v>
      </c>
      <c r="E52" s="18">
        <v>20000</v>
      </c>
      <c r="F52" s="18">
        <v>20000</v>
      </c>
      <c r="G52" s="18">
        <v>20000</v>
      </c>
      <c r="H52" s="18">
        <v>0</v>
      </c>
    </row>
    <row r="53" ht="50" customHeight="1">
      <c r="A53" s="11" t="s">
        <v>165</v>
      </c>
      <c r="B53" s="10" t="s">
        <v>166</v>
      </c>
      <c r="C53" s="10" t="s">
        <v>155</v>
      </c>
      <c r="D53" s="10" t="s">
        <v>152</v>
      </c>
      <c r="E53" s="18">
        <v>790000</v>
      </c>
      <c r="F53" s="18">
        <v>790000</v>
      </c>
      <c r="G53" s="18">
        <v>790000</v>
      </c>
      <c r="H53" s="18">
        <v>0</v>
      </c>
    </row>
    <row r="54" ht="25" customHeight="1">
      <c r="A54" s="11" t="s">
        <v>167</v>
      </c>
      <c r="B54" s="10" t="s">
        <v>168</v>
      </c>
      <c r="C54" s="10" t="s">
        <v>155</v>
      </c>
      <c r="D54" s="10" t="s">
        <v>169</v>
      </c>
      <c r="E54" s="18" t="s">
        <v>56</v>
      </c>
      <c r="F54" s="18" t="s">
        <v>56</v>
      </c>
      <c r="G54" s="18" t="s">
        <v>56</v>
      </c>
      <c r="H54" s="18" t="s">
        <v>56</v>
      </c>
    </row>
    <row r="55" ht="50" customHeight="1">
      <c r="A55" s="11" t="s">
        <v>170</v>
      </c>
      <c r="B55" s="10" t="s">
        <v>171</v>
      </c>
      <c r="C55" s="10" t="s">
        <v>172</v>
      </c>
      <c r="D55" s="10"/>
      <c r="E55" s="18" t="s">
        <v>56</v>
      </c>
      <c r="F55" s="18" t="s">
        <v>56</v>
      </c>
      <c r="G55" s="18" t="s">
        <v>56</v>
      </c>
      <c r="H55" s="18" t="s">
        <v>56</v>
      </c>
    </row>
    <row r="56" ht="63" customHeight="1">
      <c r="A56" s="11" t="s">
        <v>156</v>
      </c>
      <c r="B56" s="10" t="s">
        <v>173</v>
      </c>
      <c r="C56" s="10" t="s">
        <v>172</v>
      </c>
      <c r="D56" s="10" t="s">
        <v>158</v>
      </c>
      <c r="E56" s="18" t="s">
        <v>56</v>
      </c>
      <c r="F56" s="18" t="s">
        <v>56</v>
      </c>
      <c r="G56" s="18" t="s">
        <v>56</v>
      </c>
      <c r="H56" s="18" t="s">
        <v>56</v>
      </c>
    </row>
    <row r="57" ht="25" customHeight="1">
      <c r="A57" s="11" t="s">
        <v>159</v>
      </c>
      <c r="B57" s="10" t="s">
        <v>174</v>
      </c>
      <c r="C57" s="10" t="s">
        <v>172</v>
      </c>
      <c r="D57" s="10" t="s">
        <v>161</v>
      </c>
      <c r="E57" s="18" t="s">
        <v>56</v>
      </c>
      <c r="F57" s="18" t="s">
        <v>56</v>
      </c>
      <c r="G57" s="18" t="s">
        <v>56</v>
      </c>
      <c r="H57" s="18" t="s">
        <v>56</v>
      </c>
    </row>
    <row r="58" ht="75" customHeight="1">
      <c r="A58" s="11" t="s">
        <v>162</v>
      </c>
      <c r="B58" s="10" t="s">
        <v>175</v>
      </c>
      <c r="C58" s="10" t="s">
        <v>172</v>
      </c>
      <c r="D58" s="10" t="s">
        <v>164</v>
      </c>
      <c r="E58" s="18" t="s">
        <v>56</v>
      </c>
      <c r="F58" s="18" t="s">
        <v>56</v>
      </c>
      <c r="G58" s="18" t="s">
        <v>56</v>
      </c>
      <c r="H58" s="18" t="s">
        <v>56</v>
      </c>
    </row>
    <row r="59" ht="50" customHeight="1">
      <c r="A59" s="11" t="s">
        <v>165</v>
      </c>
      <c r="B59" s="10" t="s">
        <v>176</v>
      </c>
      <c r="C59" s="10" t="s">
        <v>172</v>
      </c>
      <c r="D59" s="10" t="s">
        <v>152</v>
      </c>
      <c r="E59" s="18" t="s">
        <v>56</v>
      </c>
      <c r="F59" s="18" t="s">
        <v>56</v>
      </c>
      <c r="G59" s="18" t="s">
        <v>56</v>
      </c>
      <c r="H59" s="18" t="s">
        <v>56</v>
      </c>
    </row>
    <row r="60" ht="75" customHeight="1">
      <c r="A60" s="11" t="s">
        <v>177</v>
      </c>
      <c r="B60" s="10" t="s">
        <v>178</v>
      </c>
      <c r="C60" s="10" t="s">
        <v>179</v>
      </c>
      <c r="D60" s="10"/>
      <c r="E60" s="18">
        <v>32253600</v>
      </c>
      <c r="F60" s="18">
        <v>32253600</v>
      </c>
      <c r="G60" s="18">
        <v>32253600</v>
      </c>
      <c r="H60" s="18">
        <v>0</v>
      </c>
    </row>
    <row r="61" ht="38" customHeight="1">
      <c r="A61" s="11" t="s">
        <v>180</v>
      </c>
      <c r="B61" s="10" t="s">
        <v>181</v>
      </c>
      <c r="C61" s="10" t="s">
        <v>179</v>
      </c>
      <c r="D61" s="10" t="s">
        <v>182</v>
      </c>
      <c r="E61" s="18">
        <v>32253600</v>
      </c>
      <c r="F61" s="18">
        <v>32253600</v>
      </c>
      <c r="G61" s="18">
        <v>32253600</v>
      </c>
      <c r="H61" s="18">
        <v>0</v>
      </c>
    </row>
    <row r="62" ht="25" customHeight="1">
      <c r="A62" s="11" t="s">
        <v>183</v>
      </c>
      <c r="B62" s="10" t="s">
        <v>184</v>
      </c>
      <c r="C62" s="10" t="s">
        <v>179</v>
      </c>
      <c r="D62" s="10"/>
      <c r="E62" s="18" t="s">
        <v>56</v>
      </c>
      <c r="F62" s="18" t="s">
        <v>56</v>
      </c>
      <c r="G62" s="18" t="s">
        <v>56</v>
      </c>
      <c r="H62" s="18" t="s">
        <v>56</v>
      </c>
    </row>
    <row r="63" ht="25" customHeight="1">
      <c r="A63" s="11" t="s">
        <v>185</v>
      </c>
      <c r="B63" s="10" t="s">
        <v>186</v>
      </c>
      <c r="C63" s="10" t="s">
        <v>187</v>
      </c>
      <c r="D63" s="10"/>
      <c r="E63" s="18" t="s">
        <v>56</v>
      </c>
      <c r="F63" s="18" t="s">
        <v>56</v>
      </c>
      <c r="G63" s="18" t="s">
        <v>56</v>
      </c>
      <c r="H63" s="18" t="s">
        <v>56</v>
      </c>
    </row>
    <row r="64" ht="63" customHeight="1">
      <c r="A64" s="11" t="s">
        <v>188</v>
      </c>
      <c r="B64" s="10" t="s">
        <v>189</v>
      </c>
      <c r="C64" s="10" t="s">
        <v>190</v>
      </c>
      <c r="D64" s="10" t="s">
        <v>191</v>
      </c>
      <c r="E64" s="18" t="s">
        <v>56</v>
      </c>
      <c r="F64" s="18" t="s">
        <v>56</v>
      </c>
      <c r="G64" s="18" t="s">
        <v>56</v>
      </c>
      <c r="H64" s="18" t="s">
        <v>56</v>
      </c>
    </row>
    <row r="65" ht="63" customHeight="1">
      <c r="A65" s="11" t="s">
        <v>192</v>
      </c>
      <c r="B65" s="10" t="s">
        <v>193</v>
      </c>
      <c r="C65" s="10" t="s">
        <v>194</v>
      </c>
      <c r="D65" s="10" t="s">
        <v>191</v>
      </c>
      <c r="E65" s="18" t="s">
        <v>56</v>
      </c>
      <c r="F65" s="18" t="s">
        <v>56</v>
      </c>
      <c r="G65" s="18" t="s">
        <v>56</v>
      </c>
      <c r="H65" s="18" t="s">
        <v>56</v>
      </c>
    </row>
    <row r="66" ht="50" customHeight="1">
      <c r="A66" s="11" t="s">
        <v>195</v>
      </c>
      <c r="B66" s="10" t="s">
        <v>196</v>
      </c>
      <c r="C66" s="10" t="s">
        <v>197</v>
      </c>
      <c r="D66" s="10"/>
      <c r="E66" s="18" t="s">
        <v>56</v>
      </c>
      <c r="F66" s="18" t="s">
        <v>56</v>
      </c>
      <c r="G66" s="18" t="s">
        <v>56</v>
      </c>
      <c r="H66" s="18" t="s">
        <v>56</v>
      </c>
    </row>
    <row r="67" ht="25" customHeight="1">
      <c r="A67" s="11" t="s">
        <v>198</v>
      </c>
      <c r="B67" s="10" t="s">
        <v>199</v>
      </c>
      <c r="C67" s="10" t="s">
        <v>197</v>
      </c>
      <c r="D67" s="10" t="s">
        <v>200</v>
      </c>
      <c r="E67" s="18" t="s">
        <v>56</v>
      </c>
      <c r="F67" s="18" t="s">
        <v>56</v>
      </c>
      <c r="G67" s="18" t="s">
        <v>56</v>
      </c>
      <c r="H67" s="18" t="s">
        <v>56</v>
      </c>
    </row>
    <row r="68" ht="63" customHeight="1">
      <c r="A68" s="11" t="s">
        <v>201</v>
      </c>
      <c r="B68" s="10" t="s">
        <v>202</v>
      </c>
      <c r="C68" s="10" t="s">
        <v>197</v>
      </c>
      <c r="D68" s="10" t="s">
        <v>203</v>
      </c>
      <c r="E68" s="18" t="s">
        <v>56</v>
      </c>
      <c r="F68" s="18" t="s">
        <v>56</v>
      </c>
      <c r="G68" s="18" t="s">
        <v>56</v>
      </c>
      <c r="H68" s="18" t="s">
        <v>56</v>
      </c>
    </row>
    <row r="69" ht="100" customHeight="1">
      <c r="A69" s="11" t="s">
        <v>204</v>
      </c>
      <c r="B69" s="10" t="s">
        <v>205</v>
      </c>
      <c r="C69" s="10" t="s">
        <v>206</v>
      </c>
      <c r="D69" s="10" t="s">
        <v>203</v>
      </c>
      <c r="E69" s="18" t="s">
        <v>56</v>
      </c>
      <c r="F69" s="18" t="s">
        <v>56</v>
      </c>
      <c r="G69" s="18" t="s">
        <v>56</v>
      </c>
      <c r="H69" s="18" t="s">
        <v>56</v>
      </c>
    </row>
    <row r="70" ht="25" customHeight="1">
      <c r="A70" s="11" t="s">
        <v>207</v>
      </c>
      <c r="B70" s="10" t="s">
        <v>208</v>
      </c>
      <c r="C70" s="10" t="s">
        <v>209</v>
      </c>
      <c r="D70" s="10" t="s">
        <v>200</v>
      </c>
      <c r="E70" s="18" t="s">
        <v>56</v>
      </c>
      <c r="F70" s="18" t="s">
        <v>56</v>
      </c>
      <c r="G70" s="18" t="s">
        <v>56</v>
      </c>
      <c r="H70" s="18" t="s">
        <v>56</v>
      </c>
    </row>
    <row r="71" ht="25" customHeight="1">
      <c r="A71" s="11" t="s">
        <v>210</v>
      </c>
      <c r="B71" s="10" t="s">
        <v>211</v>
      </c>
      <c r="C71" s="10" t="s">
        <v>212</v>
      </c>
      <c r="D71" s="10"/>
      <c r="E71" s="18">
        <v>4481000</v>
      </c>
      <c r="F71" s="18">
        <v>4481000</v>
      </c>
      <c r="G71" s="18">
        <v>4481000</v>
      </c>
      <c r="H71" s="18">
        <v>0</v>
      </c>
    </row>
    <row r="72" ht="38" customHeight="1">
      <c r="A72" s="11" t="s">
        <v>213</v>
      </c>
      <c r="B72" s="10" t="s">
        <v>214</v>
      </c>
      <c r="C72" s="10" t="s">
        <v>215</v>
      </c>
      <c r="D72" s="10" t="s">
        <v>216</v>
      </c>
      <c r="E72" s="18">
        <v>4308800</v>
      </c>
      <c r="F72" s="18">
        <v>4308800</v>
      </c>
      <c r="G72" s="18">
        <v>4308800</v>
      </c>
      <c r="H72" s="18">
        <v>0</v>
      </c>
    </row>
    <row r="73" ht="75" customHeight="1">
      <c r="A73" s="11" t="s">
        <v>217</v>
      </c>
      <c r="B73" s="10" t="s">
        <v>218</v>
      </c>
      <c r="C73" s="10" t="s">
        <v>219</v>
      </c>
      <c r="D73" s="10" t="s">
        <v>216</v>
      </c>
      <c r="E73" s="18">
        <v>150000</v>
      </c>
      <c r="F73" s="18">
        <v>150000</v>
      </c>
      <c r="G73" s="18">
        <v>150000</v>
      </c>
      <c r="H73" s="18">
        <v>0</v>
      </c>
    </row>
    <row r="74" ht="50" customHeight="1">
      <c r="A74" s="11" t="s">
        <v>220</v>
      </c>
      <c r="B74" s="10" t="s">
        <v>221</v>
      </c>
      <c r="C74" s="10" t="s">
        <v>222</v>
      </c>
      <c r="D74" s="10"/>
      <c r="E74" s="18">
        <v>22200</v>
      </c>
      <c r="F74" s="18">
        <v>22200</v>
      </c>
      <c r="G74" s="18">
        <v>22200</v>
      </c>
      <c r="H74" s="18">
        <v>0</v>
      </c>
    </row>
    <row r="75" ht="25" customHeight="1">
      <c r="A75" s="11" t="s">
        <v>223</v>
      </c>
      <c r="B75" s="10" t="s">
        <v>224</v>
      </c>
      <c r="C75" s="10" t="s">
        <v>222</v>
      </c>
      <c r="D75" s="10" t="s">
        <v>225</v>
      </c>
      <c r="E75" s="18">
        <v>17200</v>
      </c>
      <c r="F75" s="18">
        <v>17200</v>
      </c>
      <c r="G75" s="18">
        <v>17200</v>
      </c>
      <c r="H75" s="18">
        <v>0</v>
      </c>
    </row>
    <row r="76" ht="25" customHeight="1">
      <c r="A76" s="11" t="s">
        <v>226</v>
      </c>
      <c r="B76" s="10" t="s">
        <v>227</v>
      </c>
      <c r="C76" s="10" t="s">
        <v>222</v>
      </c>
      <c r="D76" s="10" t="s">
        <v>203</v>
      </c>
      <c r="E76" s="18">
        <v>5000</v>
      </c>
      <c r="F76" s="18">
        <v>5000</v>
      </c>
      <c r="G76" s="18">
        <v>5000</v>
      </c>
      <c r="H76" s="18">
        <v>0</v>
      </c>
    </row>
    <row r="77" ht="25" customHeight="1">
      <c r="A77" s="11" t="s">
        <v>228</v>
      </c>
      <c r="B77" s="10" t="s">
        <v>229</v>
      </c>
      <c r="C77" s="10" t="s">
        <v>222</v>
      </c>
      <c r="D77" s="10" t="s">
        <v>230</v>
      </c>
      <c r="E77" s="18" t="s">
        <v>56</v>
      </c>
      <c r="F77" s="18" t="s">
        <v>56</v>
      </c>
      <c r="G77" s="18" t="s">
        <v>56</v>
      </c>
      <c r="H77" s="18" t="s">
        <v>56</v>
      </c>
    </row>
    <row r="78" ht="25" customHeight="1">
      <c r="A78" s="11" t="s">
        <v>231</v>
      </c>
      <c r="B78" s="10" t="s">
        <v>232</v>
      </c>
      <c r="C78" s="10" t="s">
        <v>55</v>
      </c>
      <c r="D78" s="10"/>
      <c r="E78" s="18" t="s">
        <v>56</v>
      </c>
      <c r="F78" s="18" t="s">
        <v>56</v>
      </c>
      <c r="G78" s="18" t="s">
        <v>56</v>
      </c>
      <c r="H78" s="18" t="s">
        <v>56</v>
      </c>
    </row>
    <row r="79" ht="38" customHeight="1">
      <c r="A79" s="11" t="s">
        <v>233</v>
      </c>
      <c r="B79" s="10" t="s">
        <v>234</v>
      </c>
      <c r="C79" s="10" t="s">
        <v>235</v>
      </c>
      <c r="D79" s="10" t="s">
        <v>236</v>
      </c>
      <c r="E79" s="18" t="s">
        <v>56</v>
      </c>
      <c r="F79" s="18" t="s">
        <v>56</v>
      </c>
      <c r="G79" s="18" t="s">
        <v>56</v>
      </c>
      <c r="H79" s="18" t="s">
        <v>56</v>
      </c>
    </row>
    <row r="80" ht="25" customHeight="1">
      <c r="A80" s="11" t="s">
        <v>237</v>
      </c>
      <c r="B80" s="10" t="s">
        <v>238</v>
      </c>
      <c r="C80" s="10" t="s">
        <v>239</v>
      </c>
      <c r="D80" s="10" t="s">
        <v>236</v>
      </c>
      <c r="E80" s="18" t="s">
        <v>56</v>
      </c>
      <c r="F80" s="18" t="s">
        <v>56</v>
      </c>
      <c r="G80" s="18" t="s">
        <v>56</v>
      </c>
      <c r="H80" s="18" t="s">
        <v>56</v>
      </c>
    </row>
    <row r="81" ht="50" customHeight="1">
      <c r="A81" s="11" t="s">
        <v>240</v>
      </c>
      <c r="B81" s="10" t="s">
        <v>241</v>
      </c>
      <c r="C81" s="10" t="s">
        <v>242</v>
      </c>
      <c r="D81" s="10" t="s">
        <v>243</v>
      </c>
      <c r="E81" s="18" t="s">
        <v>56</v>
      </c>
      <c r="F81" s="18" t="s">
        <v>56</v>
      </c>
      <c r="G81" s="18" t="s">
        <v>56</v>
      </c>
      <c r="H81" s="18" t="s">
        <v>56</v>
      </c>
    </row>
    <row r="82" ht="50" customHeight="1">
      <c r="A82" s="11" t="s">
        <v>244</v>
      </c>
      <c r="B82" s="10" t="s">
        <v>245</v>
      </c>
      <c r="C82" s="10" t="s">
        <v>246</v>
      </c>
      <c r="D82" s="10" t="s">
        <v>243</v>
      </c>
      <c r="E82" s="18" t="s">
        <v>56</v>
      </c>
      <c r="F82" s="18" t="s">
        <v>56</v>
      </c>
      <c r="G82" s="18" t="s">
        <v>56</v>
      </c>
      <c r="H82" s="18" t="s">
        <v>56</v>
      </c>
    </row>
    <row r="83" ht="25" customHeight="1">
      <c r="A83" s="11" t="s">
        <v>247</v>
      </c>
      <c r="B83" s="10" t="s">
        <v>248</v>
      </c>
      <c r="C83" s="10" t="s">
        <v>249</v>
      </c>
      <c r="D83" s="10" t="s">
        <v>250</v>
      </c>
      <c r="E83" s="18" t="s">
        <v>56</v>
      </c>
      <c r="F83" s="18" t="s">
        <v>56</v>
      </c>
      <c r="G83" s="18" t="s">
        <v>56</v>
      </c>
      <c r="H83" s="18" t="s">
        <v>56</v>
      </c>
    </row>
    <row r="84" ht="63" customHeight="1">
      <c r="A84" s="11" t="s">
        <v>251</v>
      </c>
      <c r="B84" s="10" t="s">
        <v>252</v>
      </c>
      <c r="C84" s="10" t="s">
        <v>249</v>
      </c>
      <c r="D84" s="10" t="s">
        <v>250</v>
      </c>
      <c r="E84" s="18" t="s">
        <v>56</v>
      </c>
      <c r="F84" s="18" t="s">
        <v>56</v>
      </c>
      <c r="G84" s="18" t="s">
        <v>56</v>
      </c>
      <c r="H84" s="18" t="s">
        <v>56</v>
      </c>
    </row>
    <row r="85" ht="50" customHeight="1">
      <c r="A85" s="11" t="s">
        <v>253</v>
      </c>
      <c r="B85" s="10" t="s">
        <v>254</v>
      </c>
      <c r="C85" s="10" t="s">
        <v>249</v>
      </c>
      <c r="D85" s="10" t="s">
        <v>230</v>
      </c>
      <c r="E85" s="18" t="s">
        <v>56</v>
      </c>
      <c r="F85" s="18" t="s">
        <v>56</v>
      </c>
      <c r="G85" s="18" t="s">
        <v>56</v>
      </c>
      <c r="H85" s="18" t="s">
        <v>56</v>
      </c>
    </row>
    <row r="86" ht="75" customHeight="1">
      <c r="A86" s="11" t="s">
        <v>255</v>
      </c>
      <c r="B86" s="10" t="s">
        <v>256</v>
      </c>
      <c r="C86" s="10" t="s">
        <v>257</v>
      </c>
      <c r="D86" s="10"/>
      <c r="E86" s="18" t="s">
        <v>56</v>
      </c>
      <c r="F86" s="18" t="s">
        <v>56</v>
      </c>
      <c r="G86" s="18" t="s">
        <v>56</v>
      </c>
      <c r="H86" s="18" t="s">
        <v>56</v>
      </c>
    </row>
    <row r="87" ht="63" customHeight="1">
      <c r="A87" s="11" t="s">
        <v>251</v>
      </c>
      <c r="B87" s="10" t="s">
        <v>258</v>
      </c>
      <c r="C87" s="10" t="s">
        <v>257</v>
      </c>
      <c r="D87" s="10" t="s">
        <v>250</v>
      </c>
      <c r="E87" s="18" t="s">
        <v>56</v>
      </c>
      <c r="F87" s="18" t="s">
        <v>56</v>
      </c>
      <c r="G87" s="18" t="s">
        <v>56</v>
      </c>
      <c r="H87" s="18" t="s">
        <v>56</v>
      </c>
    </row>
    <row r="88" ht="50" customHeight="1">
      <c r="A88" s="11" t="s">
        <v>253</v>
      </c>
      <c r="B88" s="10" t="s">
        <v>259</v>
      </c>
      <c r="C88" s="10" t="s">
        <v>257</v>
      </c>
      <c r="D88" s="10" t="s">
        <v>230</v>
      </c>
      <c r="E88" s="18" t="s">
        <v>56</v>
      </c>
      <c r="F88" s="18" t="s">
        <v>56</v>
      </c>
      <c r="G88" s="18" t="s">
        <v>56</v>
      </c>
      <c r="H88" s="18" t="s">
        <v>56</v>
      </c>
    </row>
    <row r="89" ht="50" customHeight="1">
      <c r="A89" s="11" t="s">
        <v>260</v>
      </c>
      <c r="B89" s="10" t="s">
        <v>261</v>
      </c>
      <c r="C89" s="10" t="s">
        <v>55</v>
      </c>
      <c r="D89" s="10"/>
      <c r="E89" s="18" t="s">
        <v>56</v>
      </c>
      <c r="F89" s="18" t="s">
        <v>56</v>
      </c>
      <c r="G89" s="18" t="s">
        <v>56</v>
      </c>
      <c r="H89" s="18" t="s">
        <v>56</v>
      </c>
    </row>
    <row r="90" ht="75" customHeight="1">
      <c r="A90" s="11" t="s">
        <v>262</v>
      </c>
      <c r="B90" s="10" t="s">
        <v>263</v>
      </c>
      <c r="C90" s="10" t="s">
        <v>264</v>
      </c>
      <c r="D90" s="10" t="s">
        <v>265</v>
      </c>
      <c r="E90" s="18" t="s">
        <v>56</v>
      </c>
      <c r="F90" s="18" t="s">
        <v>56</v>
      </c>
      <c r="G90" s="18" t="s">
        <v>56</v>
      </c>
      <c r="H90" s="18" t="s">
        <v>56</v>
      </c>
    </row>
    <row r="91" ht="25" customHeight="1">
      <c r="A91" s="11" t="s">
        <v>266</v>
      </c>
      <c r="B91" s="10" t="s">
        <v>267</v>
      </c>
      <c r="C91" s="10" t="s">
        <v>55</v>
      </c>
      <c r="D91" s="10"/>
      <c r="E91" s="18">
        <v>42596748.8</v>
      </c>
      <c r="F91" s="18">
        <v>42596748.8</v>
      </c>
      <c r="G91" s="18">
        <v>42596748.8</v>
      </c>
      <c r="H91" s="18">
        <v>0</v>
      </c>
    </row>
    <row r="92" ht="50" customHeight="1">
      <c r="A92" s="11" t="s">
        <v>268</v>
      </c>
      <c r="B92" s="10" t="s">
        <v>269</v>
      </c>
      <c r="C92" s="10" t="s">
        <v>236</v>
      </c>
      <c r="D92" s="10" t="s">
        <v>164</v>
      </c>
      <c r="E92" s="18" t="s">
        <v>56</v>
      </c>
      <c r="F92" s="18" t="s">
        <v>56</v>
      </c>
      <c r="G92" s="18" t="s">
        <v>56</v>
      </c>
      <c r="H92" s="18" t="s">
        <v>56</v>
      </c>
    </row>
    <row r="93" ht="50" customHeight="1">
      <c r="A93" s="11" t="s">
        <v>270</v>
      </c>
      <c r="B93" s="10" t="s">
        <v>271</v>
      </c>
      <c r="C93" s="10" t="s">
        <v>272</v>
      </c>
      <c r="D93" s="10"/>
      <c r="E93" s="18" t="s">
        <v>56</v>
      </c>
      <c r="F93" s="18" t="s">
        <v>56</v>
      </c>
      <c r="G93" s="18" t="s">
        <v>56</v>
      </c>
      <c r="H93" s="18" t="s">
        <v>56</v>
      </c>
    </row>
    <row r="94" ht="50" customHeight="1">
      <c r="A94" s="11" t="s">
        <v>270</v>
      </c>
      <c r="B94" s="10" t="s">
        <v>273</v>
      </c>
      <c r="C94" s="10" t="s">
        <v>272</v>
      </c>
      <c r="D94" s="10"/>
      <c r="E94" s="18" t="s">
        <v>56</v>
      </c>
      <c r="F94" s="18" t="s">
        <v>56</v>
      </c>
      <c r="G94" s="18" t="s">
        <v>56</v>
      </c>
      <c r="H94" s="18" t="s">
        <v>56</v>
      </c>
    </row>
    <row r="95" ht="50" customHeight="1">
      <c r="A95" s="11" t="s">
        <v>270</v>
      </c>
      <c r="B95" s="10" t="s">
        <v>274</v>
      </c>
      <c r="C95" s="10" t="s">
        <v>272</v>
      </c>
      <c r="D95" s="10" t="s">
        <v>275</v>
      </c>
      <c r="E95" s="18" t="s">
        <v>56</v>
      </c>
      <c r="F95" s="18" t="s">
        <v>56</v>
      </c>
      <c r="G95" s="18" t="s">
        <v>56</v>
      </c>
      <c r="H95" s="18" t="s">
        <v>56</v>
      </c>
    </row>
    <row r="96" ht="50" customHeight="1">
      <c r="A96" s="11" t="s">
        <v>270</v>
      </c>
      <c r="B96" s="10" t="s">
        <v>276</v>
      </c>
      <c r="C96" s="10" t="s">
        <v>272</v>
      </c>
      <c r="D96" s="10" t="s">
        <v>164</v>
      </c>
      <c r="E96" s="18" t="s">
        <v>56</v>
      </c>
      <c r="F96" s="18" t="s">
        <v>56</v>
      </c>
      <c r="G96" s="18" t="s">
        <v>56</v>
      </c>
      <c r="H96" s="18" t="s">
        <v>56</v>
      </c>
    </row>
    <row r="97" ht="25" customHeight="1">
      <c r="A97" s="11" t="s">
        <v>277</v>
      </c>
      <c r="B97" s="10" t="s">
        <v>278</v>
      </c>
      <c r="C97" s="10" t="s">
        <v>272</v>
      </c>
      <c r="D97" s="10" t="s">
        <v>279</v>
      </c>
      <c r="E97" s="18" t="s">
        <v>56</v>
      </c>
      <c r="F97" s="18" t="s">
        <v>56</v>
      </c>
      <c r="G97" s="18" t="s">
        <v>56</v>
      </c>
      <c r="H97" s="18" t="s">
        <v>56</v>
      </c>
    </row>
    <row r="98" ht="25" customHeight="1">
      <c r="A98" s="11" t="s">
        <v>280</v>
      </c>
      <c r="B98" s="10" t="s">
        <v>281</v>
      </c>
      <c r="C98" s="10" t="s">
        <v>272</v>
      </c>
      <c r="D98" s="10" t="s">
        <v>282</v>
      </c>
      <c r="E98" s="18" t="s">
        <v>56</v>
      </c>
      <c r="F98" s="18" t="s">
        <v>56</v>
      </c>
      <c r="G98" s="18" t="s">
        <v>56</v>
      </c>
      <c r="H98" s="18" t="s">
        <v>56</v>
      </c>
    </row>
    <row r="99" ht="25" customHeight="1">
      <c r="A99" s="11" t="s">
        <v>283</v>
      </c>
      <c r="B99" s="10" t="s">
        <v>284</v>
      </c>
      <c r="C99" s="10" t="s">
        <v>285</v>
      </c>
      <c r="D99" s="10"/>
      <c r="E99" s="18">
        <v>25096748.8</v>
      </c>
      <c r="F99" s="18">
        <v>25096748.8</v>
      </c>
      <c r="G99" s="18">
        <v>25096748.8</v>
      </c>
      <c r="H99" s="18">
        <v>0</v>
      </c>
    </row>
    <row r="100" ht="38" customHeight="1">
      <c r="A100" s="11" t="s">
        <v>286</v>
      </c>
      <c r="B100" s="10" t="s">
        <v>287</v>
      </c>
      <c r="C100" s="10" t="s">
        <v>285</v>
      </c>
      <c r="D100" s="10"/>
      <c r="E100" s="18">
        <v>16840000</v>
      </c>
      <c r="F100" s="18">
        <v>16840000</v>
      </c>
      <c r="G100" s="18">
        <v>16840000</v>
      </c>
      <c r="H100" s="18">
        <v>0</v>
      </c>
    </row>
    <row r="101" ht="38" customHeight="1">
      <c r="A101" s="11" t="s">
        <v>288</v>
      </c>
      <c r="B101" s="10" t="s">
        <v>289</v>
      </c>
      <c r="C101" s="10" t="s">
        <v>285</v>
      </c>
      <c r="D101" s="10" t="s">
        <v>290</v>
      </c>
      <c r="E101" s="18">
        <v>200000</v>
      </c>
      <c r="F101" s="18">
        <v>200000</v>
      </c>
      <c r="G101" s="18">
        <v>200000</v>
      </c>
      <c r="H101" s="18">
        <v>0</v>
      </c>
    </row>
    <row r="102" ht="25" customHeight="1">
      <c r="A102" s="11" t="s">
        <v>159</v>
      </c>
      <c r="B102" s="10" t="s">
        <v>291</v>
      </c>
      <c r="C102" s="10" t="s">
        <v>285</v>
      </c>
      <c r="D102" s="10" t="s">
        <v>161</v>
      </c>
      <c r="E102" s="18" t="s">
        <v>56</v>
      </c>
      <c r="F102" s="18" t="s">
        <v>56</v>
      </c>
      <c r="G102" s="18" t="s">
        <v>56</v>
      </c>
      <c r="H102" s="18" t="s">
        <v>56</v>
      </c>
    </row>
    <row r="103" ht="50" customHeight="1">
      <c r="A103" s="11" t="s">
        <v>292</v>
      </c>
      <c r="B103" s="10" t="s">
        <v>293</v>
      </c>
      <c r="C103" s="10" t="s">
        <v>285</v>
      </c>
      <c r="D103" s="10" t="s">
        <v>294</v>
      </c>
      <c r="E103" s="18">
        <v>400000</v>
      </c>
      <c r="F103" s="18">
        <v>400000</v>
      </c>
      <c r="G103" s="18">
        <v>400000</v>
      </c>
      <c r="H103" s="18">
        <v>0</v>
      </c>
    </row>
    <row r="104" ht="25" customHeight="1">
      <c r="A104" s="11" t="s">
        <v>295</v>
      </c>
      <c r="B104" s="10" t="s">
        <v>296</v>
      </c>
      <c r="C104" s="10" t="s">
        <v>285</v>
      </c>
      <c r="D104" s="10" t="s">
        <v>297</v>
      </c>
      <c r="E104" s="18" t="s">
        <v>56</v>
      </c>
      <c r="F104" s="18" t="s">
        <v>56</v>
      </c>
      <c r="G104" s="18" t="s">
        <v>56</v>
      </c>
      <c r="H104" s="18" t="s">
        <v>56</v>
      </c>
    </row>
    <row r="105" ht="25" customHeight="1">
      <c r="A105" s="11" t="s">
        <v>298</v>
      </c>
      <c r="B105" s="10" t="s">
        <v>299</v>
      </c>
      <c r="C105" s="10" t="s">
        <v>285</v>
      </c>
      <c r="D105" s="10" t="s">
        <v>275</v>
      </c>
      <c r="E105" s="18">
        <v>6010000</v>
      </c>
      <c r="F105" s="18">
        <v>6010000</v>
      </c>
      <c r="G105" s="18">
        <v>6010000</v>
      </c>
      <c r="H105" s="18">
        <v>0</v>
      </c>
    </row>
    <row r="106" ht="25" customHeight="1">
      <c r="A106" s="11" t="s">
        <v>300</v>
      </c>
      <c r="B106" s="10" t="s">
        <v>301</v>
      </c>
      <c r="C106" s="10" t="s">
        <v>285</v>
      </c>
      <c r="D106" s="10" t="s">
        <v>164</v>
      </c>
      <c r="E106" s="18">
        <v>10000000</v>
      </c>
      <c r="F106" s="18">
        <v>10000000</v>
      </c>
      <c r="G106" s="18">
        <v>10000000</v>
      </c>
      <c r="H106" s="18">
        <v>0</v>
      </c>
    </row>
    <row r="107" ht="25" customHeight="1">
      <c r="A107" s="11" t="s">
        <v>302</v>
      </c>
      <c r="B107" s="10" t="s">
        <v>303</v>
      </c>
      <c r="C107" s="10" t="s">
        <v>285</v>
      </c>
      <c r="D107" s="10" t="s">
        <v>304</v>
      </c>
      <c r="E107" s="18">
        <v>230000</v>
      </c>
      <c r="F107" s="18">
        <v>230000</v>
      </c>
      <c r="G107" s="18">
        <v>230000</v>
      </c>
      <c r="H107" s="18">
        <v>0</v>
      </c>
    </row>
    <row r="108" ht="38" customHeight="1">
      <c r="A108" s="11" t="s">
        <v>305</v>
      </c>
      <c r="B108" s="10" t="s">
        <v>306</v>
      </c>
      <c r="C108" s="10" t="s">
        <v>285</v>
      </c>
      <c r="D108" s="10"/>
      <c r="E108" s="18">
        <v>8256748.8</v>
      </c>
      <c r="F108" s="18">
        <v>8256748.8</v>
      </c>
      <c r="G108" s="18">
        <v>8256748.8</v>
      </c>
      <c r="H108" s="18">
        <v>0</v>
      </c>
    </row>
    <row r="109" ht="38" customHeight="1">
      <c r="A109" s="11" t="s">
        <v>307</v>
      </c>
      <c r="B109" s="10" t="s">
        <v>308</v>
      </c>
      <c r="C109" s="10" t="s">
        <v>285</v>
      </c>
      <c r="D109" s="10" t="s">
        <v>309</v>
      </c>
      <c r="E109" s="18">
        <v>50000</v>
      </c>
      <c r="F109" s="18">
        <v>50000</v>
      </c>
      <c r="G109" s="18">
        <v>50000</v>
      </c>
      <c r="H109" s="18">
        <v>0</v>
      </c>
    </row>
    <row r="110" ht="25" customHeight="1">
      <c r="A110" s="11" t="s">
        <v>310</v>
      </c>
      <c r="B110" s="10" t="s">
        <v>311</v>
      </c>
      <c r="C110" s="10" t="s">
        <v>285</v>
      </c>
      <c r="D110" s="10" t="s">
        <v>190</v>
      </c>
      <c r="E110" s="18" t="s">
        <v>56</v>
      </c>
      <c r="F110" s="18" t="s">
        <v>56</v>
      </c>
      <c r="G110" s="18" t="s">
        <v>56</v>
      </c>
      <c r="H110" s="18" t="s">
        <v>56</v>
      </c>
    </row>
    <row r="111" ht="25" customHeight="1">
      <c r="A111" s="11" t="s">
        <v>312</v>
      </c>
      <c r="B111" s="10" t="s">
        <v>313</v>
      </c>
      <c r="C111" s="10" t="s">
        <v>285</v>
      </c>
      <c r="D111" s="10" t="s">
        <v>314</v>
      </c>
      <c r="E111" s="18" t="s">
        <v>56</v>
      </c>
      <c r="F111" s="18" t="s">
        <v>56</v>
      </c>
      <c r="G111" s="18" t="s">
        <v>56</v>
      </c>
      <c r="H111" s="18" t="s">
        <v>56</v>
      </c>
    </row>
    <row r="112" ht="50" customHeight="1">
      <c r="A112" s="11" t="s">
        <v>315</v>
      </c>
      <c r="B112" s="10" t="s">
        <v>316</v>
      </c>
      <c r="C112" s="10" t="s">
        <v>285</v>
      </c>
      <c r="D112" s="10" t="s">
        <v>317</v>
      </c>
      <c r="E112" s="18">
        <v>100000</v>
      </c>
      <c r="F112" s="18">
        <v>100000</v>
      </c>
      <c r="G112" s="18">
        <v>100000</v>
      </c>
      <c r="H112" s="18">
        <v>0</v>
      </c>
    </row>
    <row r="113" ht="25" customHeight="1">
      <c r="A113" s="11" t="s">
        <v>318</v>
      </c>
      <c r="B113" s="10" t="s">
        <v>319</v>
      </c>
      <c r="C113" s="10" t="s">
        <v>285</v>
      </c>
      <c r="D113" s="10" t="s">
        <v>320</v>
      </c>
      <c r="E113" s="18" t="s">
        <v>56</v>
      </c>
      <c r="F113" s="18" t="s">
        <v>56</v>
      </c>
      <c r="G113" s="18" t="s">
        <v>56</v>
      </c>
      <c r="H113" s="18" t="s">
        <v>56</v>
      </c>
    </row>
    <row r="114" ht="25" customHeight="1">
      <c r="A114" s="11" t="s">
        <v>321</v>
      </c>
      <c r="B114" s="10" t="s">
        <v>322</v>
      </c>
      <c r="C114" s="10" t="s">
        <v>285</v>
      </c>
      <c r="D114" s="10" t="s">
        <v>323</v>
      </c>
      <c r="E114" s="18">
        <v>2400000</v>
      </c>
      <c r="F114" s="18">
        <v>2400000</v>
      </c>
      <c r="G114" s="18">
        <v>2400000</v>
      </c>
      <c r="H114" s="18">
        <v>0</v>
      </c>
    </row>
    <row r="115" ht="25" customHeight="1">
      <c r="A115" s="11" t="s">
        <v>324</v>
      </c>
      <c r="B115" s="10" t="s">
        <v>325</v>
      </c>
      <c r="C115" s="10" t="s">
        <v>285</v>
      </c>
      <c r="D115" s="10" t="s">
        <v>282</v>
      </c>
      <c r="E115" s="18">
        <v>2020000</v>
      </c>
      <c r="F115" s="18">
        <v>2020000</v>
      </c>
      <c r="G115" s="18">
        <v>2020000</v>
      </c>
      <c r="H115" s="18">
        <v>0</v>
      </c>
    </row>
    <row r="116" ht="25" customHeight="1">
      <c r="A116" s="11" t="s">
        <v>326</v>
      </c>
      <c r="B116" s="10" t="s">
        <v>327</v>
      </c>
      <c r="C116" s="10" t="s">
        <v>285</v>
      </c>
      <c r="D116" s="10" t="s">
        <v>328</v>
      </c>
      <c r="E116" s="18">
        <v>400000</v>
      </c>
      <c r="F116" s="18">
        <v>400000</v>
      </c>
      <c r="G116" s="18">
        <v>400000</v>
      </c>
      <c r="H116" s="18">
        <v>0</v>
      </c>
    </row>
    <row r="117" ht="25" customHeight="1">
      <c r="A117" s="11" t="s">
        <v>329</v>
      </c>
      <c r="B117" s="10" t="s">
        <v>330</v>
      </c>
      <c r="C117" s="10" t="s">
        <v>285</v>
      </c>
      <c r="D117" s="10" t="s">
        <v>331</v>
      </c>
      <c r="E117" s="18">
        <v>2386748.8</v>
      </c>
      <c r="F117" s="18">
        <v>2386748.8</v>
      </c>
      <c r="G117" s="18">
        <v>2386748.8</v>
      </c>
      <c r="H117" s="18">
        <v>0</v>
      </c>
    </row>
    <row r="118" ht="50" customHeight="1">
      <c r="A118" s="11" t="s">
        <v>332</v>
      </c>
      <c r="B118" s="10" t="s">
        <v>333</v>
      </c>
      <c r="C118" s="10" t="s">
        <v>285</v>
      </c>
      <c r="D118" s="10" t="s">
        <v>279</v>
      </c>
      <c r="E118" s="18">
        <v>700000</v>
      </c>
      <c r="F118" s="18">
        <v>700000</v>
      </c>
      <c r="G118" s="18">
        <v>700000</v>
      </c>
      <c r="H118" s="18">
        <v>0</v>
      </c>
    </row>
    <row r="119" ht="63" customHeight="1">
      <c r="A119" s="11" t="s">
        <v>334</v>
      </c>
      <c r="B119" s="10" t="s">
        <v>335</v>
      </c>
      <c r="C119" s="10" t="s">
        <v>285</v>
      </c>
      <c r="D119" s="10" t="s">
        <v>336</v>
      </c>
      <c r="E119" s="18">
        <v>200000</v>
      </c>
      <c r="F119" s="18">
        <v>200000</v>
      </c>
      <c r="G119" s="18">
        <v>200000</v>
      </c>
      <c r="H119" s="18">
        <v>0</v>
      </c>
    </row>
    <row r="120" ht="75" customHeight="1">
      <c r="A120" s="11" t="s">
        <v>337</v>
      </c>
      <c r="B120" s="10" t="s">
        <v>338</v>
      </c>
      <c r="C120" s="10" t="s">
        <v>285</v>
      </c>
      <c r="D120" s="10" t="s">
        <v>339</v>
      </c>
      <c r="E120" s="18" t="s">
        <v>56</v>
      </c>
      <c r="F120" s="18" t="s">
        <v>56</v>
      </c>
      <c r="G120" s="18" t="s">
        <v>56</v>
      </c>
      <c r="H120" s="18" t="s">
        <v>56</v>
      </c>
    </row>
    <row r="121" ht="88" customHeight="1">
      <c r="A121" s="11" t="s">
        <v>340</v>
      </c>
      <c r="B121" s="10" t="s">
        <v>341</v>
      </c>
      <c r="C121" s="10" t="s">
        <v>342</v>
      </c>
      <c r="D121" s="10"/>
      <c r="E121" s="18" t="s">
        <v>56</v>
      </c>
      <c r="F121" s="18" t="s">
        <v>56</v>
      </c>
      <c r="G121" s="18" t="s">
        <v>56</v>
      </c>
      <c r="H121" s="18" t="s">
        <v>56</v>
      </c>
    </row>
    <row r="122" ht="25" customHeight="1">
      <c r="A122" s="11" t="s">
        <v>343</v>
      </c>
      <c r="B122" s="10" t="s">
        <v>344</v>
      </c>
      <c r="C122" s="10" t="s">
        <v>345</v>
      </c>
      <c r="D122" s="10" t="s">
        <v>294</v>
      </c>
      <c r="E122" s="18">
        <v>17500000</v>
      </c>
      <c r="F122" s="18">
        <v>17500000</v>
      </c>
      <c r="G122" s="18">
        <v>17500000</v>
      </c>
      <c r="H122" s="18">
        <v>0</v>
      </c>
    </row>
    <row r="123" ht="50" customHeight="1">
      <c r="A123" s="11" t="s">
        <v>346</v>
      </c>
      <c r="B123" s="10" t="s">
        <v>347</v>
      </c>
      <c r="C123" s="10" t="s">
        <v>348</v>
      </c>
      <c r="D123" s="10"/>
      <c r="E123" s="18" t="s">
        <v>56</v>
      </c>
      <c r="F123" s="18" t="s">
        <v>56</v>
      </c>
      <c r="G123" s="18" t="s">
        <v>56</v>
      </c>
      <c r="H123" s="18" t="s">
        <v>56</v>
      </c>
    </row>
    <row r="124" ht="63" customHeight="1">
      <c r="A124" s="11" t="s">
        <v>349</v>
      </c>
      <c r="B124" s="10" t="s">
        <v>350</v>
      </c>
      <c r="C124" s="10" t="s">
        <v>351</v>
      </c>
      <c r="D124" s="10"/>
      <c r="E124" s="18" t="s">
        <v>56</v>
      </c>
      <c r="F124" s="18" t="s">
        <v>56</v>
      </c>
      <c r="G124" s="18" t="s">
        <v>56</v>
      </c>
      <c r="H124" s="18" t="s">
        <v>56</v>
      </c>
    </row>
    <row r="125" ht="50" customHeight="1">
      <c r="A125" s="11" t="s">
        <v>352</v>
      </c>
      <c r="B125" s="10" t="s">
        <v>353</v>
      </c>
      <c r="C125" s="10" t="s">
        <v>354</v>
      </c>
      <c r="D125" s="10"/>
      <c r="E125" s="18" t="s">
        <v>56</v>
      </c>
      <c r="F125" s="18" t="s">
        <v>56</v>
      </c>
      <c r="G125" s="18" t="s">
        <v>56</v>
      </c>
      <c r="H125" s="18" t="s">
        <v>56</v>
      </c>
    </row>
    <row r="126" ht="25" customHeight="1">
      <c r="A126" s="11" t="s">
        <v>355</v>
      </c>
      <c r="B126" s="10" t="s">
        <v>356</v>
      </c>
      <c r="C126" s="10" t="s">
        <v>357</v>
      </c>
      <c r="D126" s="10"/>
      <c r="E126" s="18">
        <v>-300000</v>
      </c>
      <c r="F126" s="18">
        <v>-300000</v>
      </c>
      <c r="G126" s="18">
        <v>-300000</v>
      </c>
      <c r="H126" s="18" t="s">
        <v>56</v>
      </c>
    </row>
    <row r="127" ht="38" customHeight="1">
      <c r="A127" s="11" t="s">
        <v>358</v>
      </c>
      <c r="B127" s="10" t="s">
        <v>359</v>
      </c>
      <c r="C127" s="10"/>
      <c r="D127" s="10"/>
      <c r="E127" s="18">
        <v>-300000</v>
      </c>
      <c r="F127" s="18">
        <v>-300000</v>
      </c>
      <c r="G127" s="18">
        <v>-300000</v>
      </c>
      <c r="H127" s="18" t="s">
        <v>56</v>
      </c>
    </row>
    <row r="128" ht="25" customHeight="1">
      <c r="A128" s="11" t="s">
        <v>360</v>
      </c>
      <c r="B128" s="10" t="s">
        <v>361</v>
      </c>
      <c r="C128" s="10"/>
      <c r="D128" s="10"/>
      <c r="E128" s="18" t="s">
        <v>56</v>
      </c>
      <c r="F128" s="18" t="s">
        <v>56</v>
      </c>
      <c r="G128" s="18" t="s">
        <v>56</v>
      </c>
      <c r="H128" s="18" t="s">
        <v>56</v>
      </c>
    </row>
    <row r="129" ht="25" customHeight="1">
      <c r="A129" s="11" t="s">
        <v>362</v>
      </c>
      <c r="B129" s="10" t="s">
        <v>363</v>
      </c>
      <c r="C129" s="10"/>
      <c r="D129" s="10"/>
      <c r="E129" s="18" t="s">
        <v>56</v>
      </c>
      <c r="F129" s="18" t="s">
        <v>56</v>
      </c>
      <c r="G129" s="18" t="s">
        <v>56</v>
      </c>
      <c r="H129" s="18" t="s">
        <v>56</v>
      </c>
    </row>
    <row r="130" ht="25" customHeight="1">
      <c r="A130" s="11" t="s">
        <v>364</v>
      </c>
      <c r="B130" s="10" t="s">
        <v>365</v>
      </c>
      <c r="C130" s="10" t="s">
        <v>55</v>
      </c>
      <c r="D130" s="10"/>
      <c r="E130" s="18" t="s">
        <v>56</v>
      </c>
      <c r="F130" s="18" t="s">
        <v>56</v>
      </c>
      <c r="G130" s="18" t="s">
        <v>56</v>
      </c>
      <c r="H130" s="18" t="s">
        <v>56</v>
      </c>
    </row>
    <row r="131" ht="38" customHeight="1">
      <c r="A131" s="11" t="s">
        <v>366</v>
      </c>
      <c r="B131" s="10" t="s">
        <v>367</v>
      </c>
      <c r="C131" s="10" t="s">
        <v>368</v>
      </c>
      <c r="D131" s="10"/>
      <c r="E131" s="18" t="s">
        <v>56</v>
      </c>
      <c r="F131" s="18" t="s">
        <v>56</v>
      </c>
      <c r="G131" s="18" t="s">
        <v>56</v>
      </c>
      <c r="H131" s="18" t="s">
        <v>56</v>
      </c>
    </row>
    <row r="132" ht="25" customHeight="1">
      <c r="A132" s="11" t="s">
        <v>369</v>
      </c>
      <c r="B132" s="10" t="s">
        <v>370</v>
      </c>
      <c r="C132" s="10" t="s">
        <v>368</v>
      </c>
      <c r="D132" s="10"/>
      <c r="E132" s="18" t="s">
        <v>56</v>
      </c>
      <c r="F132" s="18" t="s">
        <v>56</v>
      </c>
      <c r="G132" s="18" t="s">
        <v>56</v>
      </c>
      <c r="H132" s="18" t="s">
        <v>56</v>
      </c>
    </row>
  </sheetData>
  <sheetProtection password="C99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11" width="22.92" customWidth="1"/>
  </cols>
  <sheetData>
    <row r="1" ht="15" customHeight="1">
</row>
    <row r="2" ht="25" customHeight="1">
      <c r="A2" s="4" t="s">
        <v>371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>
</row>
    <row r="4" ht="40" customHeight="1">
      <c r="A4" s="10" t="s">
        <v>44</v>
      </c>
      <c r="B4" s="10" t="s">
        <v>45</v>
      </c>
      <c r="C4" s="10" t="s">
        <v>46</v>
      </c>
      <c r="D4" s="10" t="s">
        <v>372</v>
      </c>
      <c r="E4" s="10" t="s">
        <v>48</v>
      </c>
      <c r="F4" s="10"/>
      <c r="G4" s="10"/>
      <c r="H4" s="10"/>
      <c r="I4" s="10"/>
      <c r="J4" s="10"/>
      <c r="K4" s="10"/>
    </row>
    <row r="5" ht="100" customHeight="1">
      <c r="A5" s="10"/>
      <c r="B5" s="10"/>
      <c r="C5" s="10"/>
      <c r="D5" s="10"/>
      <c r="E5" s="10" t="s">
        <v>49</v>
      </c>
      <c r="F5" s="10" t="s">
        <v>373</v>
      </c>
      <c r="G5" s="10" t="s">
        <v>374</v>
      </c>
      <c r="H5" s="10" t="s">
        <v>375</v>
      </c>
      <c r="I5" s="10" t="s">
        <v>50</v>
      </c>
      <c r="J5" s="10" t="s">
        <v>51</v>
      </c>
      <c r="K5" s="10" t="s">
        <v>376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ht="25" customHeight="1">
      <c r="A7" s="11" t="s">
        <v>53</v>
      </c>
      <c r="B7" s="10" t="s">
        <v>54</v>
      </c>
      <c r="C7" s="10" t="s">
        <v>55</v>
      </c>
      <c r="D7" s="10" t="s">
        <v>55</v>
      </c>
      <c r="E7" s="18">
        <v>0</v>
      </c>
      <c r="F7" s="18" t="s">
        <v>56</v>
      </c>
      <c r="G7" s="18" t="s">
        <v>56</v>
      </c>
      <c r="H7" s="18">
        <v>0</v>
      </c>
      <c r="I7" s="18">
        <v>0</v>
      </c>
      <c r="J7" s="18">
        <v>0</v>
      </c>
      <c r="K7" s="18">
        <v>0</v>
      </c>
    </row>
    <row r="8" ht="25" customHeight="1">
      <c r="A8" s="11" t="s">
        <v>57</v>
      </c>
      <c r="B8" s="10" t="s">
        <v>58</v>
      </c>
      <c r="C8" s="10" t="s">
        <v>55</v>
      </c>
      <c r="D8" s="10" t="s">
        <v>55</v>
      </c>
      <c r="E8" s="18">
        <v>0</v>
      </c>
      <c r="F8" s="18">
        <v>0</v>
      </c>
      <c r="G8" s="18" t="s">
        <v>56</v>
      </c>
      <c r="H8" s="18">
        <v>0</v>
      </c>
      <c r="I8" s="18">
        <v>0</v>
      </c>
      <c r="J8" s="18">
        <v>0</v>
      </c>
      <c r="K8" s="18">
        <v>0</v>
      </c>
    </row>
    <row r="9" ht="25" customHeight="1">
      <c r="A9" s="11" t="s">
        <v>59</v>
      </c>
      <c r="B9" s="10" t="s">
        <v>60</v>
      </c>
      <c r="C9" s="10"/>
      <c r="D9" s="10"/>
      <c r="E9" s="18">
        <v>188256348.8</v>
      </c>
      <c r="F9" s="18">
        <v>182536348.8</v>
      </c>
      <c r="G9" s="18" t="s">
        <v>56</v>
      </c>
      <c r="H9" s="18">
        <v>5720000</v>
      </c>
      <c r="I9" s="18">
        <v>188256348.8</v>
      </c>
      <c r="J9" s="18">
        <v>188256348.8</v>
      </c>
      <c r="K9" s="18">
        <v>0</v>
      </c>
    </row>
    <row r="10" ht="38" customHeight="1">
      <c r="A10" s="11" t="s">
        <v>61</v>
      </c>
      <c r="B10" s="10" t="s">
        <v>62</v>
      </c>
      <c r="C10" s="10" t="s">
        <v>63</v>
      </c>
      <c r="D10" s="10"/>
      <c r="E10" s="18">
        <v>40000</v>
      </c>
      <c r="F10" s="18" t="s">
        <v>56</v>
      </c>
      <c r="G10" s="18" t="s">
        <v>56</v>
      </c>
      <c r="H10" s="18">
        <v>40000</v>
      </c>
      <c r="I10" s="18">
        <v>40000</v>
      </c>
      <c r="J10" s="18">
        <v>40000</v>
      </c>
      <c r="K10" s="18">
        <v>0</v>
      </c>
    </row>
    <row r="11" ht="25" customHeight="1">
      <c r="A11" s="11" t="s">
        <v>64</v>
      </c>
      <c r="B11" s="10" t="s">
        <v>65</v>
      </c>
      <c r="C11" s="10" t="s">
        <v>63</v>
      </c>
      <c r="D11" s="10" t="s">
        <v>66</v>
      </c>
      <c r="E11" s="18">
        <v>0</v>
      </c>
      <c r="F11" s="18" t="s">
        <v>56</v>
      </c>
      <c r="G11" s="18" t="s">
        <v>56</v>
      </c>
      <c r="H11" s="18">
        <v>0</v>
      </c>
      <c r="I11" s="18">
        <v>0</v>
      </c>
      <c r="J11" s="18">
        <v>0</v>
      </c>
      <c r="K11" s="18">
        <v>0</v>
      </c>
    </row>
    <row r="12" ht="25" customHeight="1">
      <c r="A12" s="11" t="s">
        <v>67</v>
      </c>
      <c r="B12" s="10" t="s">
        <v>68</v>
      </c>
      <c r="C12" s="10" t="s">
        <v>63</v>
      </c>
      <c r="D12" s="10" t="s">
        <v>69</v>
      </c>
      <c r="E12" s="18">
        <v>0</v>
      </c>
      <c r="F12" s="18" t="s">
        <v>56</v>
      </c>
      <c r="G12" s="18" t="s">
        <v>56</v>
      </c>
      <c r="H12" s="18">
        <v>0</v>
      </c>
      <c r="I12" s="18">
        <v>0</v>
      </c>
      <c r="J12" s="18">
        <v>0</v>
      </c>
      <c r="K12" s="18">
        <v>0</v>
      </c>
    </row>
    <row r="13" ht="50" customHeight="1">
      <c r="A13" s="11" t="s">
        <v>70</v>
      </c>
      <c r="B13" s="10" t="s">
        <v>71</v>
      </c>
      <c r="C13" s="10" t="s">
        <v>72</v>
      </c>
      <c r="D13" s="10"/>
      <c r="E13" s="18">
        <v>188196348.8</v>
      </c>
      <c r="F13" s="18">
        <v>182536348.8</v>
      </c>
      <c r="G13" s="18" t="s">
        <v>56</v>
      </c>
      <c r="H13" s="18">
        <v>5660000</v>
      </c>
      <c r="I13" s="18">
        <v>188196348.8</v>
      </c>
      <c r="J13" s="18">
        <v>188196348.8</v>
      </c>
      <c r="K13" s="18">
        <v>0</v>
      </c>
    </row>
    <row r="14" ht="88" customHeight="1">
      <c r="A14" s="11" t="s">
        <v>73</v>
      </c>
      <c r="B14" s="10" t="s">
        <v>74</v>
      </c>
      <c r="C14" s="10" t="s">
        <v>72</v>
      </c>
      <c r="D14" s="10" t="s">
        <v>75</v>
      </c>
      <c r="E14" s="18">
        <v>182536348.8</v>
      </c>
      <c r="F14" s="18">
        <v>182536348.8</v>
      </c>
      <c r="G14" s="18" t="s">
        <v>56</v>
      </c>
      <c r="H14" s="18">
        <v>0</v>
      </c>
      <c r="I14" s="18">
        <v>182536348.8</v>
      </c>
      <c r="J14" s="18">
        <v>182536348.8</v>
      </c>
      <c r="K14" s="18">
        <v>0</v>
      </c>
    </row>
    <row r="15" ht="50" customHeight="1">
      <c r="A15" s="11" t="s">
        <v>76</v>
      </c>
      <c r="B15" s="10" t="s">
        <v>77</v>
      </c>
      <c r="C15" s="10" t="s">
        <v>72</v>
      </c>
      <c r="D15" s="10" t="s">
        <v>78</v>
      </c>
      <c r="E15" s="18">
        <v>0</v>
      </c>
      <c r="F15" s="18" t="s">
        <v>56</v>
      </c>
      <c r="G15" s="18" t="s">
        <v>56</v>
      </c>
      <c r="H15" s="18">
        <v>0</v>
      </c>
      <c r="I15" s="18">
        <v>0</v>
      </c>
      <c r="J15" s="18">
        <v>0</v>
      </c>
      <c r="K15" s="18">
        <v>0</v>
      </c>
    </row>
    <row r="16" ht="50" customHeight="1">
      <c r="A16" s="11" t="s">
        <v>79</v>
      </c>
      <c r="B16" s="10" t="s">
        <v>80</v>
      </c>
      <c r="C16" s="10" t="s">
        <v>81</v>
      </c>
      <c r="D16" s="10"/>
      <c r="E16" s="18">
        <v>20000</v>
      </c>
      <c r="F16" s="18" t="s">
        <v>56</v>
      </c>
      <c r="G16" s="18" t="s">
        <v>56</v>
      </c>
      <c r="H16" s="18">
        <v>20000</v>
      </c>
      <c r="I16" s="18">
        <v>20000</v>
      </c>
      <c r="J16" s="18">
        <v>20000</v>
      </c>
      <c r="K16" s="18">
        <v>0</v>
      </c>
    </row>
    <row r="17" ht="38" customHeight="1">
      <c r="A17" s="11" t="s">
        <v>82</v>
      </c>
      <c r="B17" s="10" t="s">
        <v>83</v>
      </c>
      <c r="C17" s="10" t="s">
        <v>81</v>
      </c>
      <c r="D17" s="10" t="s">
        <v>84</v>
      </c>
      <c r="E17" s="18">
        <v>0</v>
      </c>
      <c r="F17" s="18" t="s">
        <v>56</v>
      </c>
      <c r="G17" s="18" t="s">
        <v>56</v>
      </c>
      <c r="H17" s="18">
        <v>0</v>
      </c>
      <c r="I17" s="18">
        <v>0</v>
      </c>
      <c r="J17" s="18">
        <v>0</v>
      </c>
      <c r="K17" s="18">
        <v>0</v>
      </c>
    </row>
    <row r="18" ht="25" customHeight="1">
      <c r="A18" s="11" t="s">
        <v>85</v>
      </c>
      <c r="B18" s="10" t="s">
        <v>86</v>
      </c>
      <c r="C18" s="10" t="s">
        <v>87</v>
      </c>
      <c r="D18" s="10"/>
      <c r="E18" s="18">
        <v>0</v>
      </c>
      <c r="F18" s="18" t="s">
        <v>56</v>
      </c>
      <c r="G18" s="18" t="s">
        <v>56</v>
      </c>
      <c r="H18" s="18">
        <v>0</v>
      </c>
      <c r="I18" s="18">
        <v>0</v>
      </c>
      <c r="J18" s="18">
        <v>0</v>
      </c>
      <c r="K18" s="18">
        <v>0</v>
      </c>
    </row>
    <row r="19" ht="38" customHeight="1">
      <c r="A19" s="11" t="s">
        <v>88</v>
      </c>
      <c r="B19" s="10" t="s">
        <v>89</v>
      </c>
      <c r="C19" s="10" t="s">
        <v>87</v>
      </c>
      <c r="D19" s="10"/>
      <c r="E19" s="18">
        <v>0</v>
      </c>
      <c r="F19" s="18" t="s">
        <v>56</v>
      </c>
      <c r="G19" s="18" t="s">
        <v>56</v>
      </c>
      <c r="H19" s="18">
        <v>0</v>
      </c>
      <c r="I19" s="18">
        <v>0</v>
      </c>
      <c r="J19" s="18">
        <v>0</v>
      </c>
      <c r="K19" s="18">
        <v>0</v>
      </c>
    </row>
    <row r="20" ht="25" customHeight="1">
      <c r="A20" s="11" t="s">
        <v>90</v>
      </c>
      <c r="B20" s="10" t="s">
        <v>91</v>
      </c>
      <c r="C20" s="10" t="s">
        <v>87</v>
      </c>
      <c r="D20" s="10"/>
      <c r="E20" s="18">
        <v>0</v>
      </c>
      <c r="F20" s="18" t="s">
        <v>56</v>
      </c>
      <c r="G20" s="18" t="s">
        <v>56</v>
      </c>
      <c r="H20" s="18">
        <v>0</v>
      </c>
      <c r="I20" s="18">
        <v>0</v>
      </c>
      <c r="J20" s="18">
        <v>0</v>
      </c>
      <c r="K20" s="18">
        <v>0</v>
      </c>
    </row>
    <row r="21" ht="25" customHeight="1">
      <c r="A21" s="11" t="s">
        <v>92</v>
      </c>
      <c r="B21" s="10" t="s">
        <v>93</v>
      </c>
      <c r="C21" s="10" t="s">
        <v>87</v>
      </c>
      <c r="D21" s="10"/>
      <c r="E21" s="18">
        <v>0</v>
      </c>
      <c r="F21" s="18" t="s">
        <v>56</v>
      </c>
      <c r="G21" s="18" t="s">
        <v>56</v>
      </c>
      <c r="H21" s="18">
        <v>0</v>
      </c>
      <c r="I21" s="18">
        <v>0</v>
      </c>
      <c r="J21" s="18">
        <v>0</v>
      </c>
      <c r="K21" s="18">
        <v>0</v>
      </c>
    </row>
    <row r="22" ht="25" customHeight="1">
      <c r="A22" s="11" t="s">
        <v>94</v>
      </c>
      <c r="B22" s="10" t="s">
        <v>95</v>
      </c>
      <c r="C22" s="10" t="s">
        <v>87</v>
      </c>
      <c r="D22" s="10"/>
      <c r="E22" s="18">
        <v>0</v>
      </c>
      <c r="F22" s="18" t="s">
        <v>56</v>
      </c>
      <c r="G22" s="18" t="s">
        <v>56</v>
      </c>
      <c r="H22" s="18">
        <v>0</v>
      </c>
      <c r="I22" s="18">
        <v>0</v>
      </c>
      <c r="J22" s="18">
        <v>0</v>
      </c>
      <c r="K22" s="18">
        <v>0</v>
      </c>
    </row>
    <row r="23" ht="25" customHeight="1">
      <c r="A23" s="11" t="s">
        <v>96</v>
      </c>
      <c r="B23" s="10" t="s">
        <v>97</v>
      </c>
      <c r="C23" s="10" t="s">
        <v>98</v>
      </c>
      <c r="D23" s="10"/>
      <c r="E23" s="18">
        <v>0</v>
      </c>
      <c r="F23" s="18" t="s">
        <v>56</v>
      </c>
      <c r="G23" s="18" t="s">
        <v>56</v>
      </c>
      <c r="H23" s="18">
        <v>0</v>
      </c>
      <c r="I23" s="18">
        <v>0</v>
      </c>
      <c r="J23" s="18">
        <v>0</v>
      </c>
      <c r="K23" s="18">
        <v>0</v>
      </c>
    </row>
    <row r="24" ht="25" customHeight="1">
      <c r="A24" s="11" t="s">
        <v>99</v>
      </c>
      <c r="B24" s="10" t="s">
        <v>100</v>
      </c>
      <c r="C24" s="10" t="s">
        <v>98</v>
      </c>
      <c r="D24" s="10"/>
      <c r="E24" s="18">
        <v>0</v>
      </c>
      <c r="F24" s="18" t="s">
        <v>56</v>
      </c>
      <c r="G24" s="18" t="s">
        <v>56</v>
      </c>
      <c r="H24" s="18">
        <v>0</v>
      </c>
      <c r="I24" s="18">
        <v>0</v>
      </c>
      <c r="J24" s="18">
        <v>0</v>
      </c>
      <c r="K24" s="18">
        <v>0</v>
      </c>
    </row>
    <row r="25" ht="25" customHeight="1">
      <c r="A25" s="11" t="s">
        <v>101</v>
      </c>
      <c r="B25" s="10" t="s">
        <v>102</v>
      </c>
      <c r="C25" s="10" t="s">
        <v>55</v>
      </c>
      <c r="D25" s="10"/>
      <c r="E25" s="18">
        <v>0</v>
      </c>
      <c r="F25" s="18" t="s">
        <v>56</v>
      </c>
      <c r="G25" s="18" t="s">
        <v>56</v>
      </c>
      <c r="H25" s="18">
        <v>0</v>
      </c>
      <c r="I25" s="18">
        <v>0</v>
      </c>
      <c r="J25" s="18">
        <v>0</v>
      </c>
      <c r="K25" s="18">
        <v>0</v>
      </c>
    </row>
    <row r="26" ht="25" customHeight="1">
      <c r="A26" s="11" t="s">
        <v>103</v>
      </c>
      <c r="B26" s="10" t="s">
        <v>104</v>
      </c>
      <c r="C26" s="10" t="s">
        <v>55</v>
      </c>
      <c r="D26" s="10"/>
      <c r="E26" s="18">
        <v>0</v>
      </c>
      <c r="F26" s="18" t="s">
        <v>56</v>
      </c>
      <c r="G26" s="18" t="s">
        <v>56</v>
      </c>
      <c r="H26" s="18">
        <v>0</v>
      </c>
      <c r="I26" s="18">
        <v>0</v>
      </c>
      <c r="J26" s="18">
        <v>0</v>
      </c>
      <c r="K26" s="18">
        <v>0</v>
      </c>
    </row>
    <row r="27" ht="50" customHeight="1">
      <c r="A27" s="11" t="s">
        <v>105</v>
      </c>
      <c r="B27" s="10" t="s">
        <v>106</v>
      </c>
      <c r="C27" s="10" t="s">
        <v>107</v>
      </c>
      <c r="D27" s="10"/>
      <c r="E27" s="18">
        <v>0</v>
      </c>
      <c r="F27" s="18" t="s">
        <v>56</v>
      </c>
      <c r="G27" s="18" t="s">
        <v>56</v>
      </c>
      <c r="H27" s="18">
        <v>0</v>
      </c>
      <c r="I27" s="18">
        <v>0</v>
      </c>
      <c r="J27" s="18">
        <v>0</v>
      </c>
      <c r="K27" s="18">
        <v>0</v>
      </c>
    </row>
    <row r="28" ht="25" customHeight="1">
      <c r="A28" s="11" t="s">
        <v>108</v>
      </c>
      <c r="B28" s="10" t="s">
        <v>109</v>
      </c>
      <c r="C28" s="10" t="s">
        <v>55</v>
      </c>
      <c r="D28" s="10"/>
      <c r="E28" s="18">
        <v>187956348.8</v>
      </c>
      <c r="F28" s="18">
        <v>182536348.8</v>
      </c>
      <c r="G28" s="18" t="s">
        <v>56</v>
      </c>
      <c r="H28" s="18">
        <v>5420000</v>
      </c>
      <c r="I28" s="18">
        <v>187956348.8</v>
      </c>
      <c r="J28" s="18">
        <v>187956348.8</v>
      </c>
      <c r="K28" s="18">
        <v>0</v>
      </c>
    </row>
    <row r="29" ht="38" customHeight="1">
      <c r="A29" s="11" t="s">
        <v>110</v>
      </c>
      <c r="B29" s="10" t="s">
        <v>111</v>
      </c>
      <c r="C29" s="10" t="s">
        <v>55</v>
      </c>
      <c r="D29" s="10"/>
      <c r="E29" s="18">
        <v>140878600</v>
      </c>
      <c r="F29" s="18">
        <v>137128000</v>
      </c>
      <c r="G29" s="18" t="s">
        <v>56</v>
      </c>
      <c r="H29" s="18">
        <v>3750600</v>
      </c>
      <c r="I29" s="18">
        <v>140878600</v>
      </c>
      <c r="J29" s="18">
        <v>140878600</v>
      </c>
      <c r="K29" s="18">
        <v>0</v>
      </c>
    </row>
    <row r="30" ht="38" customHeight="1">
      <c r="A30" s="11" t="s">
        <v>112</v>
      </c>
      <c r="B30" s="10" t="s">
        <v>113</v>
      </c>
      <c r="C30" s="10" t="s">
        <v>114</v>
      </c>
      <c r="D30" s="10"/>
      <c r="E30" s="18">
        <v>107815000</v>
      </c>
      <c r="F30" s="18">
        <v>105000000</v>
      </c>
      <c r="G30" s="18" t="s">
        <v>56</v>
      </c>
      <c r="H30" s="18">
        <v>2815000</v>
      </c>
      <c r="I30" s="18">
        <v>107815000</v>
      </c>
      <c r="J30" s="18">
        <v>107815000</v>
      </c>
      <c r="K30" s="18">
        <v>0</v>
      </c>
    </row>
    <row r="31" ht="38" customHeight="1">
      <c r="A31" s="11" t="s">
        <v>115</v>
      </c>
      <c r="B31" s="10" t="s">
        <v>116</v>
      </c>
      <c r="C31" s="10" t="s">
        <v>114</v>
      </c>
      <c r="D31" s="10" t="s">
        <v>117</v>
      </c>
      <c r="E31" s="18">
        <v>106800000</v>
      </c>
      <c r="F31" s="18">
        <v>104000000</v>
      </c>
      <c r="G31" s="18" t="s">
        <v>56</v>
      </c>
      <c r="H31" s="18">
        <v>2800000</v>
      </c>
      <c r="I31" s="18">
        <v>106800000</v>
      </c>
      <c r="J31" s="18">
        <v>106800000</v>
      </c>
      <c r="K31" s="18">
        <v>0</v>
      </c>
    </row>
    <row r="32" ht="38" customHeight="1">
      <c r="A32" s="11" t="s">
        <v>118</v>
      </c>
      <c r="B32" s="10" t="s">
        <v>119</v>
      </c>
      <c r="C32" s="10" t="s">
        <v>114</v>
      </c>
      <c r="D32" s="10" t="s">
        <v>117</v>
      </c>
      <c r="E32" s="18">
        <v>70583244.5</v>
      </c>
      <c r="F32" s="18">
        <v>68926244.5</v>
      </c>
      <c r="G32" s="18" t="s">
        <v>56</v>
      </c>
      <c r="H32" s="18">
        <v>1657000</v>
      </c>
      <c r="I32" s="18">
        <v>70583244.5</v>
      </c>
      <c r="J32" s="18">
        <v>70583244.5</v>
      </c>
      <c r="K32" s="18">
        <v>0</v>
      </c>
    </row>
    <row r="33" ht="25" customHeight="1">
      <c r="A33" s="11" t="s">
        <v>120</v>
      </c>
      <c r="B33" s="10" t="s">
        <v>121</v>
      </c>
      <c r="C33" s="10" t="s">
        <v>114</v>
      </c>
      <c r="D33" s="10" t="s">
        <v>117</v>
      </c>
      <c r="E33" s="18">
        <v>60865551.33</v>
      </c>
      <c r="F33" s="18">
        <v>59228551.33</v>
      </c>
      <c r="G33" s="18" t="s">
        <v>56</v>
      </c>
      <c r="H33" s="18">
        <v>1637000</v>
      </c>
      <c r="I33" s="18">
        <v>60865551.33</v>
      </c>
      <c r="J33" s="18">
        <v>60865551.33</v>
      </c>
      <c r="K33" s="18">
        <v>0</v>
      </c>
    </row>
    <row r="34" ht="63" customHeight="1">
      <c r="A34" s="11" t="s">
        <v>122</v>
      </c>
      <c r="B34" s="10" t="s">
        <v>123</v>
      </c>
      <c r="C34" s="10" t="s">
        <v>114</v>
      </c>
      <c r="D34" s="10" t="s">
        <v>117</v>
      </c>
      <c r="E34" s="18">
        <v>0</v>
      </c>
      <c r="F34" s="18" t="s">
        <v>56</v>
      </c>
      <c r="G34" s="18" t="s">
        <v>56</v>
      </c>
      <c r="H34" s="18">
        <v>0</v>
      </c>
      <c r="I34" s="18">
        <v>0</v>
      </c>
      <c r="J34" s="18">
        <v>0</v>
      </c>
      <c r="K34" s="18">
        <v>0</v>
      </c>
    </row>
    <row r="35" ht="50" customHeight="1">
      <c r="A35" s="11" t="s">
        <v>124</v>
      </c>
      <c r="B35" s="10" t="s">
        <v>125</v>
      </c>
      <c r="C35" s="10" t="s">
        <v>114</v>
      </c>
      <c r="D35" s="10" t="s">
        <v>117</v>
      </c>
      <c r="E35" s="18">
        <v>0</v>
      </c>
      <c r="F35" s="18" t="s">
        <v>56</v>
      </c>
      <c r="G35" s="18" t="s">
        <v>56</v>
      </c>
      <c r="H35" s="18">
        <v>0</v>
      </c>
      <c r="I35" s="18">
        <v>0</v>
      </c>
      <c r="J35" s="18">
        <v>0</v>
      </c>
      <c r="K35" s="18">
        <v>0</v>
      </c>
    </row>
    <row r="36" ht="75" customHeight="1">
      <c r="A36" s="11" t="s">
        <v>126</v>
      </c>
      <c r="B36" s="10" t="s">
        <v>127</v>
      </c>
      <c r="C36" s="10" t="s">
        <v>114</v>
      </c>
      <c r="D36" s="10" t="s">
        <v>117</v>
      </c>
      <c r="E36" s="18">
        <v>0</v>
      </c>
      <c r="F36" s="18" t="s">
        <v>56</v>
      </c>
      <c r="G36" s="18" t="s">
        <v>56</v>
      </c>
      <c r="H36" s="18">
        <v>0</v>
      </c>
      <c r="I36" s="18">
        <v>0</v>
      </c>
      <c r="J36" s="18">
        <v>0</v>
      </c>
      <c r="K36" s="18">
        <v>0</v>
      </c>
    </row>
    <row r="37" ht="50" customHeight="1">
      <c r="A37" s="11" t="s">
        <v>128</v>
      </c>
      <c r="B37" s="10" t="s">
        <v>129</v>
      </c>
      <c r="C37" s="10" t="s">
        <v>114</v>
      </c>
      <c r="D37" s="10" t="s">
        <v>117</v>
      </c>
      <c r="E37" s="18">
        <v>60865551.33</v>
      </c>
      <c r="F37" s="18">
        <v>59228551.33</v>
      </c>
      <c r="G37" s="18" t="s">
        <v>56</v>
      </c>
      <c r="H37" s="18">
        <v>1637000</v>
      </c>
      <c r="I37" s="18">
        <v>60865551.33</v>
      </c>
      <c r="J37" s="18">
        <v>60865551.33</v>
      </c>
      <c r="K37" s="18">
        <v>0</v>
      </c>
    </row>
    <row r="38" ht="50" customHeight="1">
      <c r="A38" s="11" t="s">
        <v>130</v>
      </c>
      <c r="B38" s="10" t="s">
        <v>131</v>
      </c>
      <c r="C38" s="10" t="s">
        <v>114</v>
      </c>
      <c r="D38" s="10" t="s">
        <v>117</v>
      </c>
      <c r="E38" s="18">
        <v>0</v>
      </c>
      <c r="F38" s="18" t="s">
        <v>56</v>
      </c>
      <c r="G38" s="18" t="s">
        <v>56</v>
      </c>
      <c r="H38" s="18">
        <v>0</v>
      </c>
      <c r="I38" s="18">
        <v>0</v>
      </c>
      <c r="J38" s="18">
        <v>0</v>
      </c>
      <c r="K38" s="18">
        <v>0</v>
      </c>
    </row>
    <row r="39" ht="25" customHeight="1">
      <c r="A39" s="11" t="s">
        <v>132</v>
      </c>
      <c r="B39" s="10" t="s">
        <v>133</v>
      </c>
      <c r="C39" s="10" t="s">
        <v>114</v>
      </c>
      <c r="D39" s="10" t="s">
        <v>117</v>
      </c>
      <c r="E39" s="18">
        <v>9717693.17</v>
      </c>
      <c r="F39" s="18">
        <v>9697693.17</v>
      </c>
      <c r="G39" s="18" t="s">
        <v>56</v>
      </c>
      <c r="H39" s="18">
        <v>20000</v>
      </c>
      <c r="I39" s="18">
        <v>9717693.17</v>
      </c>
      <c r="J39" s="18">
        <v>9717693.17</v>
      </c>
      <c r="K39" s="18">
        <v>0</v>
      </c>
    </row>
    <row r="40" ht="25" customHeight="1">
      <c r="A40" s="11" t="s">
        <v>134</v>
      </c>
      <c r="B40" s="10" t="s">
        <v>135</v>
      </c>
      <c r="C40" s="10" t="s">
        <v>114</v>
      </c>
      <c r="D40" s="10" t="s">
        <v>117</v>
      </c>
      <c r="E40" s="18">
        <v>36216755.5</v>
      </c>
      <c r="F40" s="18">
        <v>35073755.5</v>
      </c>
      <c r="G40" s="18" t="s">
        <v>56</v>
      </c>
      <c r="H40" s="18">
        <v>1143000</v>
      </c>
      <c r="I40" s="18">
        <v>36216755.5</v>
      </c>
      <c r="J40" s="18">
        <v>36216755.5</v>
      </c>
      <c r="K40" s="18">
        <v>0</v>
      </c>
    </row>
    <row r="41" ht="25" customHeight="1">
      <c r="A41" s="11" t="s">
        <v>136</v>
      </c>
      <c r="B41" s="10" t="s">
        <v>137</v>
      </c>
      <c r="C41" s="10" t="s">
        <v>114</v>
      </c>
      <c r="D41" s="10" t="s">
        <v>117</v>
      </c>
      <c r="E41" s="18">
        <v>13204895.72</v>
      </c>
      <c r="F41" s="18">
        <v>12499895.72</v>
      </c>
      <c r="G41" s="18" t="s">
        <v>56</v>
      </c>
      <c r="H41" s="18">
        <v>705000</v>
      </c>
      <c r="I41" s="18">
        <v>13204895.72</v>
      </c>
      <c r="J41" s="18">
        <v>13204895.72</v>
      </c>
      <c r="K41" s="18">
        <v>0</v>
      </c>
    </row>
    <row r="42" ht="25" customHeight="1">
      <c r="A42" s="11" t="s">
        <v>138</v>
      </c>
      <c r="B42" s="10" t="s">
        <v>139</v>
      </c>
      <c r="C42" s="10" t="s">
        <v>114</v>
      </c>
      <c r="D42" s="10" t="s">
        <v>117</v>
      </c>
      <c r="E42" s="18">
        <v>12407418.5</v>
      </c>
      <c r="F42" s="18">
        <v>12167418.5</v>
      </c>
      <c r="G42" s="18" t="s">
        <v>56</v>
      </c>
      <c r="H42" s="18">
        <v>240000</v>
      </c>
      <c r="I42" s="18">
        <v>12407418.5</v>
      </c>
      <c r="J42" s="18">
        <v>12407418.5</v>
      </c>
      <c r="K42" s="18">
        <v>0</v>
      </c>
    </row>
    <row r="43" ht="25" customHeight="1">
      <c r="A43" s="11" t="s">
        <v>140</v>
      </c>
      <c r="B43" s="10" t="s">
        <v>141</v>
      </c>
      <c r="C43" s="10" t="s">
        <v>114</v>
      </c>
      <c r="D43" s="10" t="s">
        <v>117</v>
      </c>
      <c r="E43" s="18">
        <v>0</v>
      </c>
      <c r="F43" s="18" t="s">
        <v>56</v>
      </c>
      <c r="G43" s="18" t="s">
        <v>56</v>
      </c>
      <c r="H43" s="18">
        <v>0</v>
      </c>
      <c r="I43" s="18">
        <v>0</v>
      </c>
      <c r="J43" s="18">
        <v>0</v>
      </c>
      <c r="K43" s="18">
        <v>0</v>
      </c>
    </row>
    <row r="44" ht="25" customHeight="1">
      <c r="A44" s="11" t="s">
        <v>142</v>
      </c>
      <c r="B44" s="10" t="s">
        <v>143</v>
      </c>
      <c r="C44" s="10" t="s">
        <v>114</v>
      </c>
      <c r="D44" s="10" t="s">
        <v>117</v>
      </c>
      <c r="E44" s="18">
        <v>12407418.5</v>
      </c>
      <c r="F44" s="18">
        <v>12167418.5</v>
      </c>
      <c r="G44" s="18" t="s">
        <v>56</v>
      </c>
      <c r="H44" s="18">
        <v>240000</v>
      </c>
      <c r="I44" s="18">
        <v>12407418.5</v>
      </c>
      <c r="J44" s="18">
        <v>12407418.5</v>
      </c>
      <c r="K44" s="18">
        <v>0</v>
      </c>
    </row>
    <row r="45" ht="25" customHeight="1">
      <c r="A45" s="11" t="s">
        <v>144</v>
      </c>
      <c r="B45" s="10" t="s">
        <v>145</v>
      </c>
      <c r="C45" s="10" t="s">
        <v>114</v>
      </c>
      <c r="D45" s="10" t="s">
        <v>117</v>
      </c>
      <c r="E45" s="18">
        <v>3029928</v>
      </c>
      <c r="F45" s="18">
        <v>2969928</v>
      </c>
      <c r="G45" s="18" t="s">
        <v>56</v>
      </c>
      <c r="H45" s="18">
        <v>60000</v>
      </c>
      <c r="I45" s="18">
        <v>3029928</v>
      </c>
      <c r="J45" s="18">
        <v>3029928</v>
      </c>
      <c r="K45" s="18">
        <v>0</v>
      </c>
    </row>
    <row r="46" ht="25" customHeight="1">
      <c r="A46" s="11" t="s">
        <v>146</v>
      </c>
      <c r="B46" s="10" t="s">
        <v>147</v>
      </c>
      <c r="C46" s="10" t="s">
        <v>114</v>
      </c>
      <c r="D46" s="10" t="s">
        <v>117</v>
      </c>
      <c r="E46" s="18">
        <v>6358368</v>
      </c>
      <c r="F46" s="18">
        <v>6220368</v>
      </c>
      <c r="G46" s="18" t="s">
        <v>56</v>
      </c>
      <c r="H46" s="18">
        <v>138000</v>
      </c>
      <c r="I46" s="18">
        <v>6358368</v>
      </c>
      <c r="J46" s="18">
        <v>6358368</v>
      </c>
      <c r="K46" s="18">
        <v>0</v>
      </c>
    </row>
    <row r="47" ht="25" customHeight="1">
      <c r="A47" s="11" t="s">
        <v>148</v>
      </c>
      <c r="B47" s="10" t="s">
        <v>149</v>
      </c>
      <c r="C47" s="10" t="s">
        <v>114</v>
      </c>
      <c r="D47" s="10" t="s">
        <v>117</v>
      </c>
      <c r="E47" s="18">
        <v>1216145.28</v>
      </c>
      <c r="F47" s="18">
        <v>1216145.28</v>
      </c>
      <c r="G47" s="18" t="s">
        <v>56</v>
      </c>
      <c r="H47" s="18">
        <v>0</v>
      </c>
      <c r="I47" s="18">
        <v>1216145.28</v>
      </c>
      <c r="J47" s="18">
        <v>1216145.28</v>
      </c>
      <c r="K47" s="18">
        <v>0</v>
      </c>
    </row>
    <row r="48" ht="25" customHeight="1">
      <c r="A48" s="11" t="s">
        <v>150</v>
      </c>
      <c r="B48" s="10" t="s">
        <v>151</v>
      </c>
      <c r="C48" s="10" t="s">
        <v>114</v>
      </c>
      <c r="D48" s="10" t="s">
        <v>152</v>
      </c>
      <c r="E48" s="18">
        <v>1015000</v>
      </c>
      <c r="F48" s="18">
        <v>1000000</v>
      </c>
      <c r="G48" s="18" t="s">
        <v>56</v>
      </c>
      <c r="H48" s="18">
        <v>15000</v>
      </c>
      <c r="I48" s="18">
        <v>1015000</v>
      </c>
      <c r="J48" s="18">
        <v>1015000</v>
      </c>
      <c r="K48" s="18">
        <v>0</v>
      </c>
    </row>
    <row r="49" ht="50" customHeight="1">
      <c r="A49" s="11" t="s">
        <v>153</v>
      </c>
      <c r="B49" s="10" t="s">
        <v>154</v>
      </c>
      <c r="C49" s="10" t="s">
        <v>155</v>
      </c>
      <c r="D49" s="10"/>
      <c r="E49" s="18">
        <v>810000</v>
      </c>
      <c r="F49" s="18">
        <v>720000</v>
      </c>
      <c r="G49" s="18" t="s">
        <v>56</v>
      </c>
      <c r="H49" s="18">
        <v>90000</v>
      </c>
      <c r="I49" s="18">
        <v>810000</v>
      </c>
      <c r="J49" s="18">
        <v>810000</v>
      </c>
      <c r="K49" s="18">
        <v>0</v>
      </c>
    </row>
    <row r="50" ht="63" customHeight="1">
      <c r="A50" s="11" t="s">
        <v>156</v>
      </c>
      <c r="B50" s="10" t="s">
        <v>157</v>
      </c>
      <c r="C50" s="10" t="s">
        <v>155</v>
      </c>
      <c r="D50" s="10" t="s">
        <v>158</v>
      </c>
      <c r="E50" s="18">
        <v>0</v>
      </c>
      <c r="F50" s="18" t="s">
        <v>56</v>
      </c>
      <c r="G50" s="18" t="s">
        <v>56</v>
      </c>
      <c r="H50" s="18">
        <v>0</v>
      </c>
      <c r="I50" s="18">
        <v>0</v>
      </c>
      <c r="J50" s="18">
        <v>0</v>
      </c>
      <c r="K50" s="18">
        <v>0</v>
      </c>
    </row>
    <row r="51" ht="25" customHeight="1">
      <c r="A51" s="11" t="s">
        <v>159</v>
      </c>
      <c r="B51" s="10" t="s">
        <v>160</v>
      </c>
      <c r="C51" s="10" t="s">
        <v>155</v>
      </c>
      <c r="D51" s="10" t="s">
        <v>161</v>
      </c>
      <c r="E51" s="18">
        <v>0</v>
      </c>
      <c r="F51" s="18" t="s">
        <v>56</v>
      </c>
      <c r="G51" s="18" t="s">
        <v>56</v>
      </c>
      <c r="H51" s="18">
        <v>0</v>
      </c>
      <c r="I51" s="18">
        <v>0</v>
      </c>
      <c r="J51" s="18">
        <v>0</v>
      </c>
      <c r="K51" s="18">
        <v>0</v>
      </c>
    </row>
    <row r="52" ht="75" customHeight="1">
      <c r="A52" s="11" t="s">
        <v>162</v>
      </c>
      <c r="B52" s="10" t="s">
        <v>163</v>
      </c>
      <c r="C52" s="10" t="s">
        <v>155</v>
      </c>
      <c r="D52" s="10" t="s">
        <v>164</v>
      </c>
      <c r="E52" s="18">
        <v>20000</v>
      </c>
      <c r="F52" s="18">
        <v>20000</v>
      </c>
      <c r="G52" s="18" t="s">
        <v>56</v>
      </c>
      <c r="H52" s="18">
        <v>0</v>
      </c>
      <c r="I52" s="18">
        <v>20000</v>
      </c>
      <c r="J52" s="18">
        <v>20000</v>
      </c>
      <c r="K52" s="18">
        <v>0</v>
      </c>
    </row>
    <row r="53" ht="50" customHeight="1">
      <c r="A53" s="11" t="s">
        <v>165</v>
      </c>
      <c r="B53" s="10" t="s">
        <v>166</v>
      </c>
      <c r="C53" s="10" t="s">
        <v>155</v>
      </c>
      <c r="D53" s="10" t="s">
        <v>152</v>
      </c>
      <c r="E53" s="18">
        <v>790000</v>
      </c>
      <c r="F53" s="18">
        <v>700000</v>
      </c>
      <c r="G53" s="18" t="s">
        <v>56</v>
      </c>
      <c r="H53" s="18">
        <v>90000</v>
      </c>
      <c r="I53" s="18">
        <v>790000</v>
      </c>
      <c r="J53" s="18">
        <v>790000</v>
      </c>
      <c r="K53" s="18">
        <v>0</v>
      </c>
    </row>
    <row r="54" ht="25" customHeight="1">
      <c r="A54" s="11" t="s">
        <v>167</v>
      </c>
      <c r="B54" s="10" t="s">
        <v>168</v>
      </c>
      <c r="C54" s="10" t="s">
        <v>155</v>
      </c>
      <c r="D54" s="10" t="s">
        <v>169</v>
      </c>
      <c r="E54" s="18">
        <v>0</v>
      </c>
      <c r="F54" s="18" t="s">
        <v>56</v>
      </c>
      <c r="G54" s="18" t="s">
        <v>56</v>
      </c>
      <c r="H54" s="18">
        <v>0</v>
      </c>
      <c r="I54" s="18">
        <v>0</v>
      </c>
      <c r="J54" s="18">
        <v>0</v>
      </c>
      <c r="K54" s="18">
        <v>0</v>
      </c>
    </row>
    <row r="55" ht="50" customHeight="1">
      <c r="A55" s="11" t="s">
        <v>170</v>
      </c>
      <c r="B55" s="10" t="s">
        <v>171</v>
      </c>
      <c r="C55" s="10" t="s">
        <v>172</v>
      </c>
      <c r="D55" s="10"/>
      <c r="E55" s="18">
        <v>0</v>
      </c>
      <c r="F55" s="18" t="s">
        <v>56</v>
      </c>
      <c r="G55" s="18" t="s">
        <v>56</v>
      </c>
      <c r="H55" s="18">
        <v>0</v>
      </c>
      <c r="I55" s="18">
        <v>0</v>
      </c>
      <c r="J55" s="18">
        <v>0</v>
      </c>
      <c r="K55" s="18">
        <v>0</v>
      </c>
    </row>
    <row r="56" ht="63" customHeight="1">
      <c r="A56" s="11" t="s">
        <v>156</v>
      </c>
      <c r="B56" s="10" t="s">
        <v>173</v>
      </c>
      <c r="C56" s="10" t="s">
        <v>172</v>
      </c>
      <c r="D56" s="10" t="s">
        <v>158</v>
      </c>
      <c r="E56" s="18">
        <v>0</v>
      </c>
      <c r="F56" s="18" t="s">
        <v>56</v>
      </c>
      <c r="G56" s="18" t="s">
        <v>56</v>
      </c>
      <c r="H56" s="18">
        <v>0</v>
      </c>
      <c r="I56" s="18">
        <v>0</v>
      </c>
      <c r="J56" s="18">
        <v>0</v>
      </c>
      <c r="K56" s="18">
        <v>0</v>
      </c>
    </row>
    <row r="57" ht="25" customHeight="1">
      <c r="A57" s="11" t="s">
        <v>159</v>
      </c>
      <c r="B57" s="10" t="s">
        <v>174</v>
      </c>
      <c r="C57" s="10" t="s">
        <v>172</v>
      </c>
      <c r="D57" s="10" t="s">
        <v>161</v>
      </c>
      <c r="E57" s="18">
        <v>0</v>
      </c>
      <c r="F57" s="18" t="s">
        <v>56</v>
      </c>
      <c r="G57" s="18" t="s">
        <v>56</v>
      </c>
      <c r="H57" s="18">
        <v>0</v>
      </c>
      <c r="I57" s="18">
        <v>0</v>
      </c>
      <c r="J57" s="18">
        <v>0</v>
      </c>
      <c r="K57" s="18">
        <v>0</v>
      </c>
    </row>
    <row r="58" ht="75" customHeight="1">
      <c r="A58" s="11" t="s">
        <v>162</v>
      </c>
      <c r="B58" s="10" t="s">
        <v>175</v>
      </c>
      <c r="C58" s="10" t="s">
        <v>172</v>
      </c>
      <c r="D58" s="10" t="s">
        <v>164</v>
      </c>
      <c r="E58" s="18">
        <v>0</v>
      </c>
      <c r="F58" s="18" t="s">
        <v>56</v>
      </c>
      <c r="G58" s="18" t="s">
        <v>56</v>
      </c>
      <c r="H58" s="18">
        <v>0</v>
      </c>
      <c r="I58" s="18">
        <v>0</v>
      </c>
      <c r="J58" s="18">
        <v>0</v>
      </c>
      <c r="K58" s="18">
        <v>0</v>
      </c>
    </row>
    <row r="59" ht="50" customHeight="1">
      <c r="A59" s="11" t="s">
        <v>165</v>
      </c>
      <c r="B59" s="10" t="s">
        <v>176</v>
      </c>
      <c r="C59" s="10" t="s">
        <v>172</v>
      </c>
      <c r="D59" s="10" t="s">
        <v>152</v>
      </c>
      <c r="E59" s="18">
        <v>0</v>
      </c>
      <c r="F59" s="18" t="s">
        <v>56</v>
      </c>
      <c r="G59" s="18" t="s">
        <v>56</v>
      </c>
      <c r="H59" s="18">
        <v>0</v>
      </c>
      <c r="I59" s="18">
        <v>0</v>
      </c>
      <c r="J59" s="18">
        <v>0</v>
      </c>
      <c r="K59" s="18">
        <v>0</v>
      </c>
    </row>
    <row r="60" ht="75" customHeight="1">
      <c r="A60" s="11" t="s">
        <v>177</v>
      </c>
      <c r="B60" s="10" t="s">
        <v>178</v>
      </c>
      <c r="C60" s="10" t="s">
        <v>179</v>
      </c>
      <c r="D60" s="10"/>
      <c r="E60" s="18">
        <v>32253600</v>
      </c>
      <c r="F60" s="18">
        <v>31408000</v>
      </c>
      <c r="G60" s="18" t="s">
        <v>56</v>
      </c>
      <c r="H60" s="18">
        <v>845600</v>
      </c>
      <c r="I60" s="18">
        <v>32253600</v>
      </c>
      <c r="J60" s="18">
        <v>32253600</v>
      </c>
      <c r="K60" s="18">
        <v>0</v>
      </c>
    </row>
    <row r="61" ht="38" customHeight="1">
      <c r="A61" s="11" t="s">
        <v>180</v>
      </c>
      <c r="B61" s="10" t="s">
        <v>181</v>
      </c>
      <c r="C61" s="10" t="s">
        <v>179</v>
      </c>
      <c r="D61" s="10" t="s">
        <v>182</v>
      </c>
      <c r="E61" s="18">
        <v>32253600</v>
      </c>
      <c r="F61" s="18">
        <v>31408000</v>
      </c>
      <c r="G61" s="18" t="s">
        <v>56</v>
      </c>
      <c r="H61" s="18">
        <v>845600</v>
      </c>
      <c r="I61" s="18">
        <v>32253600</v>
      </c>
      <c r="J61" s="18">
        <v>32253600</v>
      </c>
      <c r="K61" s="18">
        <v>0</v>
      </c>
    </row>
    <row r="62" ht="25" customHeight="1">
      <c r="A62" s="11" t="s">
        <v>183</v>
      </c>
      <c r="B62" s="10" t="s">
        <v>184</v>
      </c>
      <c r="C62" s="10" t="s">
        <v>179</v>
      </c>
      <c r="D62" s="10"/>
      <c r="E62" s="18">
        <v>0</v>
      </c>
      <c r="F62" s="18" t="s">
        <v>56</v>
      </c>
      <c r="G62" s="18" t="s">
        <v>56</v>
      </c>
      <c r="H62" s="18">
        <v>0</v>
      </c>
      <c r="I62" s="18">
        <v>0</v>
      </c>
      <c r="J62" s="18">
        <v>0</v>
      </c>
      <c r="K62" s="18">
        <v>0</v>
      </c>
    </row>
    <row r="63" ht="25" customHeight="1">
      <c r="A63" s="11" t="s">
        <v>185</v>
      </c>
      <c r="B63" s="10" t="s">
        <v>186</v>
      </c>
      <c r="C63" s="10" t="s">
        <v>187</v>
      </c>
      <c r="D63" s="10"/>
      <c r="E63" s="18">
        <v>0</v>
      </c>
      <c r="F63" s="18" t="s">
        <v>56</v>
      </c>
      <c r="G63" s="18" t="s">
        <v>56</v>
      </c>
      <c r="H63" s="18">
        <v>0</v>
      </c>
      <c r="I63" s="18">
        <v>0</v>
      </c>
      <c r="J63" s="18">
        <v>0</v>
      </c>
      <c r="K63" s="18">
        <v>0</v>
      </c>
    </row>
    <row r="64" ht="63" customHeight="1">
      <c r="A64" s="11" t="s">
        <v>188</v>
      </c>
      <c r="B64" s="10" t="s">
        <v>189</v>
      </c>
      <c r="C64" s="10" t="s">
        <v>190</v>
      </c>
      <c r="D64" s="10" t="s">
        <v>191</v>
      </c>
      <c r="E64" s="18">
        <v>0</v>
      </c>
      <c r="F64" s="18" t="s">
        <v>56</v>
      </c>
      <c r="G64" s="18" t="s">
        <v>56</v>
      </c>
      <c r="H64" s="18">
        <v>0</v>
      </c>
      <c r="I64" s="18">
        <v>0</v>
      </c>
      <c r="J64" s="18">
        <v>0</v>
      </c>
      <c r="K64" s="18">
        <v>0</v>
      </c>
    </row>
    <row r="65" ht="63" customHeight="1">
      <c r="A65" s="11" t="s">
        <v>192</v>
      </c>
      <c r="B65" s="10" t="s">
        <v>193</v>
      </c>
      <c r="C65" s="10" t="s">
        <v>194</v>
      </c>
      <c r="D65" s="10" t="s">
        <v>191</v>
      </c>
      <c r="E65" s="18">
        <v>0</v>
      </c>
      <c r="F65" s="18" t="s">
        <v>56</v>
      </c>
      <c r="G65" s="18" t="s">
        <v>56</v>
      </c>
      <c r="H65" s="18">
        <v>0</v>
      </c>
      <c r="I65" s="18">
        <v>0</v>
      </c>
      <c r="J65" s="18">
        <v>0</v>
      </c>
      <c r="K65" s="18">
        <v>0</v>
      </c>
    </row>
    <row r="66" ht="50" customHeight="1">
      <c r="A66" s="11" t="s">
        <v>195</v>
      </c>
      <c r="B66" s="10" t="s">
        <v>196</v>
      </c>
      <c r="C66" s="10" t="s">
        <v>197</v>
      </c>
      <c r="D66" s="10"/>
      <c r="E66" s="18">
        <v>0</v>
      </c>
      <c r="F66" s="18" t="s">
        <v>56</v>
      </c>
      <c r="G66" s="18" t="s">
        <v>56</v>
      </c>
      <c r="H66" s="18">
        <v>0</v>
      </c>
      <c r="I66" s="18">
        <v>0</v>
      </c>
      <c r="J66" s="18">
        <v>0</v>
      </c>
      <c r="K66" s="18">
        <v>0</v>
      </c>
    </row>
    <row r="67" ht="25" customHeight="1">
      <c r="A67" s="11" t="s">
        <v>198</v>
      </c>
      <c r="B67" s="10" t="s">
        <v>199</v>
      </c>
      <c r="C67" s="10" t="s">
        <v>197</v>
      </c>
      <c r="D67" s="10" t="s">
        <v>200</v>
      </c>
      <c r="E67" s="18">
        <v>0</v>
      </c>
      <c r="F67" s="18" t="s">
        <v>56</v>
      </c>
      <c r="G67" s="18" t="s">
        <v>56</v>
      </c>
      <c r="H67" s="18">
        <v>0</v>
      </c>
      <c r="I67" s="18">
        <v>0</v>
      </c>
      <c r="J67" s="18">
        <v>0</v>
      </c>
      <c r="K67" s="18">
        <v>0</v>
      </c>
    </row>
    <row r="68" ht="63" customHeight="1">
      <c r="A68" s="11" t="s">
        <v>201</v>
      </c>
      <c r="B68" s="10" t="s">
        <v>202</v>
      </c>
      <c r="C68" s="10" t="s">
        <v>197</v>
      </c>
      <c r="D68" s="10" t="s">
        <v>203</v>
      </c>
      <c r="E68" s="18">
        <v>0</v>
      </c>
      <c r="F68" s="18" t="s">
        <v>56</v>
      </c>
      <c r="G68" s="18" t="s">
        <v>56</v>
      </c>
      <c r="H68" s="18">
        <v>0</v>
      </c>
      <c r="I68" s="18">
        <v>0</v>
      </c>
      <c r="J68" s="18">
        <v>0</v>
      </c>
      <c r="K68" s="18">
        <v>0</v>
      </c>
    </row>
    <row r="69" ht="100" customHeight="1">
      <c r="A69" s="11" t="s">
        <v>204</v>
      </c>
      <c r="B69" s="10" t="s">
        <v>205</v>
      </c>
      <c r="C69" s="10" t="s">
        <v>206</v>
      </c>
      <c r="D69" s="10" t="s">
        <v>203</v>
      </c>
      <c r="E69" s="18">
        <v>0</v>
      </c>
      <c r="F69" s="18" t="s">
        <v>56</v>
      </c>
      <c r="G69" s="18" t="s">
        <v>56</v>
      </c>
      <c r="H69" s="18">
        <v>0</v>
      </c>
      <c r="I69" s="18">
        <v>0</v>
      </c>
      <c r="J69" s="18">
        <v>0</v>
      </c>
      <c r="K69" s="18">
        <v>0</v>
      </c>
    </row>
    <row r="70" ht="25" customHeight="1">
      <c r="A70" s="11" t="s">
        <v>207</v>
      </c>
      <c r="B70" s="10" t="s">
        <v>208</v>
      </c>
      <c r="C70" s="10" t="s">
        <v>209</v>
      </c>
      <c r="D70" s="10" t="s">
        <v>200</v>
      </c>
      <c r="E70" s="18">
        <v>0</v>
      </c>
      <c r="F70" s="18" t="s">
        <v>56</v>
      </c>
      <c r="G70" s="18" t="s">
        <v>56</v>
      </c>
      <c r="H70" s="18">
        <v>0</v>
      </c>
      <c r="I70" s="18">
        <v>0</v>
      </c>
      <c r="J70" s="18">
        <v>0</v>
      </c>
      <c r="K70" s="18">
        <v>0</v>
      </c>
    </row>
    <row r="71" ht="25" customHeight="1">
      <c r="A71" s="11" t="s">
        <v>210</v>
      </c>
      <c r="B71" s="10" t="s">
        <v>211</v>
      </c>
      <c r="C71" s="10" t="s">
        <v>212</v>
      </c>
      <c r="D71" s="10"/>
      <c r="E71" s="18">
        <v>4481000</v>
      </c>
      <c r="F71" s="18">
        <v>4450000</v>
      </c>
      <c r="G71" s="18" t="s">
        <v>56</v>
      </c>
      <c r="H71" s="18">
        <v>31000</v>
      </c>
      <c r="I71" s="18">
        <v>4481000</v>
      </c>
      <c r="J71" s="18">
        <v>4481000</v>
      </c>
      <c r="K71" s="18">
        <v>0</v>
      </c>
    </row>
    <row r="72" ht="38" customHeight="1">
      <c r="A72" s="11" t="s">
        <v>213</v>
      </c>
      <c r="B72" s="10" t="s">
        <v>214</v>
      </c>
      <c r="C72" s="10" t="s">
        <v>215</v>
      </c>
      <c r="D72" s="10" t="s">
        <v>216</v>
      </c>
      <c r="E72" s="18">
        <v>4308800</v>
      </c>
      <c r="F72" s="18">
        <v>4308800</v>
      </c>
      <c r="G72" s="18" t="s">
        <v>56</v>
      </c>
      <c r="H72" s="18">
        <v>0</v>
      </c>
      <c r="I72" s="18">
        <v>4308800</v>
      </c>
      <c r="J72" s="18">
        <v>4308800</v>
      </c>
      <c r="K72" s="18">
        <v>0</v>
      </c>
    </row>
    <row r="73" ht="75" customHeight="1">
      <c r="A73" s="11" t="s">
        <v>217</v>
      </c>
      <c r="B73" s="10" t="s">
        <v>218</v>
      </c>
      <c r="C73" s="10" t="s">
        <v>219</v>
      </c>
      <c r="D73" s="10" t="s">
        <v>216</v>
      </c>
      <c r="E73" s="18">
        <v>150000</v>
      </c>
      <c r="F73" s="18">
        <v>140000</v>
      </c>
      <c r="G73" s="18" t="s">
        <v>56</v>
      </c>
      <c r="H73" s="18">
        <v>10000</v>
      </c>
      <c r="I73" s="18">
        <v>150000</v>
      </c>
      <c r="J73" s="18">
        <v>150000</v>
      </c>
      <c r="K73" s="18">
        <v>0</v>
      </c>
    </row>
    <row r="74" ht="50" customHeight="1">
      <c r="A74" s="11" t="s">
        <v>220</v>
      </c>
      <c r="B74" s="10" t="s">
        <v>221</v>
      </c>
      <c r="C74" s="10" t="s">
        <v>222</v>
      </c>
      <c r="D74" s="10"/>
      <c r="E74" s="18">
        <v>22200</v>
      </c>
      <c r="F74" s="18">
        <v>1200</v>
      </c>
      <c r="G74" s="18" t="s">
        <v>56</v>
      </c>
      <c r="H74" s="18">
        <v>21000</v>
      </c>
      <c r="I74" s="18">
        <v>22200</v>
      </c>
      <c r="J74" s="18">
        <v>22200</v>
      </c>
      <c r="K74" s="18">
        <v>0</v>
      </c>
    </row>
    <row r="75" ht="25" customHeight="1">
      <c r="A75" s="11" t="s">
        <v>223</v>
      </c>
      <c r="B75" s="10" t="s">
        <v>224</v>
      </c>
      <c r="C75" s="10" t="s">
        <v>222</v>
      </c>
      <c r="D75" s="10" t="s">
        <v>225</v>
      </c>
      <c r="E75" s="18">
        <v>17200</v>
      </c>
      <c r="F75" s="18">
        <v>1200</v>
      </c>
      <c r="G75" s="18" t="s">
        <v>56</v>
      </c>
      <c r="H75" s="18">
        <v>16000</v>
      </c>
      <c r="I75" s="18">
        <v>17200</v>
      </c>
      <c r="J75" s="18">
        <v>17200</v>
      </c>
      <c r="K75" s="18">
        <v>0</v>
      </c>
    </row>
    <row r="76" ht="25" customHeight="1">
      <c r="A76" s="11" t="s">
        <v>226</v>
      </c>
      <c r="B76" s="10" t="s">
        <v>227</v>
      </c>
      <c r="C76" s="10" t="s">
        <v>222</v>
      </c>
      <c r="D76" s="10" t="s">
        <v>203</v>
      </c>
      <c r="E76" s="18">
        <v>5000</v>
      </c>
      <c r="F76" s="18" t="s">
        <v>56</v>
      </c>
      <c r="G76" s="18" t="s">
        <v>56</v>
      </c>
      <c r="H76" s="18">
        <v>5000</v>
      </c>
      <c r="I76" s="18">
        <v>5000</v>
      </c>
      <c r="J76" s="18">
        <v>5000</v>
      </c>
      <c r="K76" s="18">
        <v>0</v>
      </c>
    </row>
    <row r="77" ht="25" customHeight="1">
      <c r="A77" s="11" t="s">
        <v>228</v>
      </c>
      <c r="B77" s="10" t="s">
        <v>229</v>
      </c>
      <c r="C77" s="10" t="s">
        <v>222</v>
      </c>
      <c r="D77" s="10" t="s">
        <v>230</v>
      </c>
      <c r="E77" s="18">
        <v>0</v>
      </c>
      <c r="F77" s="18" t="s">
        <v>56</v>
      </c>
      <c r="G77" s="18" t="s">
        <v>56</v>
      </c>
      <c r="H77" s="18">
        <v>0</v>
      </c>
      <c r="I77" s="18">
        <v>0</v>
      </c>
      <c r="J77" s="18">
        <v>0</v>
      </c>
      <c r="K77" s="18">
        <v>0</v>
      </c>
    </row>
    <row r="78" ht="25" customHeight="1">
      <c r="A78" s="11" t="s">
        <v>231</v>
      </c>
      <c r="B78" s="10" t="s">
        <v>232</v>
      </c>
      <c r="C78" s="10" t="s">
        <v>55</v>
      </c>
      <c r="D78" s="10"/>
      <c r="E78" s="18">
        <v>0</v>
      </c>
      <c r="F78" s="18" t="s">
        <v>56</v>
      </c>
      <c r="G78" s="18" t="s">
        <v>56</v>
      </c>
      <c r="H78" s="18">
        <v>0</v>
      </c>
      <c r="I78" s="18">
        <v>0</v>
      </c>
      <c r="J78" s="18">
        <v>0</v>
      </c>
      <c r="K78" s="18">
        <v>0</v>
      </c>
    </row>
    <row r="79" ht="38" customHeight="1">
      <c r="A79" s="11" t="s">
        <v>233</v>
      </c>
      <c r="B79" s="10" t="s">
        <v>234</v>
      </c>
      <c r="C79" s="10" t="s">
        <v>235</v>
      </c>
      <c r="D79" s="10" t="s">
        <v>236</v>
      </c>
      <c r="E79" s="18">
        <v>0</v>
      </c>
      <c r="F79" s="18" t="s">
        <v>56</v>
      </c>
      <c r="G79" s="18" t="s">
        <v>56</v>
      </c>
      <c r="H79" s="18">
        <v>0</v>
      </c>
      <c r="I79" s="18">
        <v>0</v>
      </c>
      <c r="J79" s="18">
        <v>0</v>
      </c>
      <c r="K79" s="18">
        <v>0</v>
      </c>
    </row>
    <row r="80" ht="25" customHeight="1">
      <c r="A80" s="11" t="s">
        <v>237</v>
      </c>
      <c r="B80" s="10" t="s">
        <v>238</v>
      </c>
      <c r="C80" s="10" t="s">
        <v>239</v>
      </c>
      <c r="D80" s="10" t="s">
        <v>236</v>
      </c>
      <c r="E80" s="18">
        <v>0</v>
      </c>
      <c r="F80" s="18" t="s">
        <v>56</v>
      </c>
      <c r="G80" s="18" t="s">
        <v>56</v>
      </c>
      <c r="H80" s="18">
        <v>0</v>
      </c>
      <c r="I80" s="18">
        <v>0</v>
      </c>
      <c r="J80" s="18">
        <v>0</v>
      </c>
      <c r="K80" s="18">
        <v>0</v>
      </c>
    </row>
    <row r="81" ht="50" customHeight="1">
      <c r="A81" s="11" t="s">
        <v>240</v>
      </c>
      <c r="B81" s="10" t="s">
        <v>241</v>
      </c>
      <c r="C81" s="10" t="s">
        <v>242</v>
      </c>
      <c r="D81" s="10" t="s">
        <v>243</v>
      </c>
      <c r="E81" s="18">
        <v>0</v>
      </c>
      <c r="F81" s="18" t="s">
        <v>56</v>
      </c>
      <c r="G81" s="18" t="s">
        <v>56</v>
      </c>
      <c r="H81" s="18">
        <v>0</v>
      </c>
      <c r="I81" s="18">
        <v>0</v>
      </c>
      <c r="J81" s="18">
        <v>0</v>
      </c>
      <c r="K81" s="18">
        <v>0</v>
      </c>
    </row>
    <row r="82" ht="50" customHeight="1">
      <c r="A82" s="11" t="s">
        <v>244</v>
      </c>
      <c r="B82" s="10" t="s">
        <v>245</v>
      </c>
      <c r="C82" s="10" t="s">
        <v>246</v>
      </c>
      <c r="D82" s="10" t="s">
        <v>243</v>
      </c>
      <c r="E82" s="18">
        <v>0</v>
      </c>
      <c r="F82" s="18" t="s">
        <v>56</v>
      </c>
      <c r="G82" s="18" t="s">
        <v>56</v>
      </c>
      <c r="H82" s="18">
        <v>0</v>
      </c>
      <c r="I82" s="18">
        <v>0</v>
      </c>
      <c r="J82" s="18">
        <v>0</v>
      </c>
      <c r="K82" s="18">
        <v>0</v>
      </c>
    </row>
    <row r="83" ht="25" customHeight="1">
      <c r="A83" s="11" t="s">
        <v>247</v>
      </c>
      <c r="B83" s="10" t="s">
        <v>248</v>
      </c>
      <c r="C83" s="10" t="s">
        <v>249</v>
      </c>
      <c r="D83" s="10" t="s">
        <v>250</v>
      </c>
      <c r="E83" s="18">
        <v>0</v>
      </c>
      <c r="F83" s="18" t="s">
        <v>56</v>
      </c>
      <c r="G83" s="18" t="s">
        <v>56</v>
      </c>
      <c r="H83" s="18">
        <v>0</v>
      </c>
      <c r="I83" s="18">
        <v>0</v>
      </c>
      <c r="J83" s="18">
        <v>0</v>
      </c>
      <c r="K83" s="18">
        <v>0</v>
      </c>
    </row>
    <row r="84" ht="63" customHeight="1">
      <c r="A84" s="11" t="s">
        <v>251</v>
      </c>
      <c r="B84" s="10" t="s">
        <v>252</v>
      </c>
      <c r="C84" s="10" t="s">
        <v>249</v>
      </c>
      <c r="D84" s="10" t="s">
        <v>250</v>
      </c>
      <c r="E84" s="18">
        <v>0</v>
      </c>
      <c r="F84" s="18" t="s">
        <v>56</v>
      </c>
      <c r="G84" s="18" t="s">
        <v>56</v>
      </c>
      <c r="H84" s="18">
        <v>0</v>
      </c>
      <c r="I84" s="18">
        <v>0</v>
      </c>
      <c r="J84" s="18">
        <v>0</v>
      </c>
      <c r="K84" s="18">
        <v>0</v>
      </c>
    </row>
    <row r="85" ht="50" customHeight="1">
      <c r="A85" s="11" t="s">
        <v>253</v>
      </c>
      <c r="B85" s="10" t="s">
        <v>254</v>
      </c>
      <c r="C85" s="10" t="s">
        <v>249</v>
      </c>
      <c r="D85" s="10" t="s">
        <v>230</v>
      </c>
      <c r="E85" s="18">
        <v>0</v>
      </c>
      <c r="F85" s="18" t="s">
        <v>56</v>
      </c>
      <c r="G85" s="18" t="s">
        <v>56</v>
      </c>
      <c r="H85" s="18">
        <v>0</v>
      </c>
      <c r="I85" s="18">
        <v>0</v>
      </c>
      <c r="J85" s="18">
        <v>0</v>
      </c>
      <c r="K85" s="18">
        <v>0</v>
      </c>
    </row>
    <row r="86" ht="75" customHeight="1">
      <c r="A86" s="11" t="s">
        <v>255</v>
      </c>
      <c r="B86" s="10" t="s">
        <v>256</v>
      </c>
      <c r="C86" s="10" t="s">
        <v>257</v>
      </c>
      <c r="D86" s="10"/>
      <c r="E86" s="18">
        <v>0</v>
      </c>
      <c r="F86" s="18" t="s">
        <v>56</v>
      </c>
      <c r="G86" s="18" t="s">
        <v>56</v>
      </c>
      <c r="H86" s="18">
        <v>0</v>
      </c>
      <c r="I86" s="18">
        <v>0</v>
      </c>
      <c r="J86" s="18">
        <v>0</v>
      </c>
      <c r="K86" s="18">
        <v>0</v>
      </c>
    </row>
    <row r="87" ht="63" customHeight="1">
      <c r="A87" s="11" t="s">
        <v>251</v>
      </c>
      <c r="B87" s="10" t="s">
        <v>258</v>
      </c>
      <c r="C87" s="10" t="s">
        <v>257</v>
      </c>
      <c r="D87" s="10" t="s">
        <v>250</v>
      </c>
      <c r="E87" s="18">
        <v>0</v>
      </c>
      <c r="F87" s="18" t="s">
        <v>56</v>
      </c>
      <c r="G87" s="18" t="s">
        <v>56</v>
      </c>
      <c r="H87" s="18">
        <v>0</v>
      </c>
      <c r="I87" s="18">
        <v>0</v>
      </c>
      <c r="J87" s="18">
        <v>0</v>
      </c>
      <c r="K87" s="18">
        <v>0</v>
      </c>
    </row>
    <row r="88" ht="50" customHeight="1">
      <c r="A88" s="11" t="s">
        <v>253</v>
      </c>
      <c r="B88" s="10" t="s">
        <v>259</v>
      </c>
      <c r="C88" s="10" t="s">
        <v>257</v>
      </c>
      <c r="D88" s="10" t="s">
        <v>230</v>
      </c>
      <c r="E88" s="18">
        <v>0</v>
      </c>
      <c r="F88" s="18" t="s">
        <v>56</v>
      </c>
      <c r="G88" s="18" t="s">
        <v>56</v>
      </c>
      <c r="H88" s="18">
        <v>0</v>
      </c>
      <c r="I88" s="18">
        <v>0</v>
      </c>
      <c r="J88" s="18">
        <v>0</v>
      </c>
      <c r="K88" s="18">
        <v>0</v>
      </c>
    </row>
    <row r="89" ht="50" customHeight="1">
      <c r="A89" s="11" t="s">
        <v>260</v>
      </c>
      <c r="B89" s="10" t="s">
        <v>261</v>
      </c>
      <c r="C89" s="10" t="s">
        <v>55</v>
      </c>
      <c r="D89" s="10"/>
      <c r="E89" s="18">
        <v>0</v>
      </c>
      <c r="F89" s="18" t="s">
        <v>56</v>
      </c>
      <c r="G89" s="18" t="s">
        <v>56</v>
      </c>
      <c r="H89" s="18">
        <v>0</v>
      </c>
      <c r="I89" s="18">
        <v>0</v>
      </c>
      <c r="J89" s="18">
        <v>0</v>
      </c>
      <c r="K89" s="18">
        <v>0</v>
      </c>
    </row>
    <row r="90" ht="75" customHeight="1">
      <c r="A90" s="11" t="s">
        <v>262</v>
      </c>
      <c r="B90" s="10" t="s">
        <v>263</v>
      </c>
      <c r="C90" s="10" t="s">
        <v>264</v>
      </c>
      <c r="D90" s="10" t="s">
        <v>265</v>
      </c>
      <c r="E90" s="18">
        <v>0</v>
      </c>
      <c r="F90" s="18" t="s">
        <v>56</v>
      </c>
      <c r="G90" s="18" t="s">
        <v>56</v>
      </c>
      <c r="H90" s="18">
        <v>0</v>
      </c>
      <c r="I90" s="18">
        <v>0</v>
      </c>
      <c r="J90" s="18">
        <v>0</v>
      </c>
      <c r="K90" s="18">
        <v>0</v>
      </c>
    </row>
    <row r="91" ht="25" customHeight="1">
      <c r="A91" s="11" t="s">
        <v>266</v>
      </c>
      <c r="B91" s="10" t="s">
        <v>267</v>
      </c>
      <c r="C91" s="10" t="s">
        <v>55</v>
      </c>
      <c r="D91" s="10"/>
      <c r="E91" s="18">
        <v>42596748.8</v>
      </c>
      <c r="F91" s="18">
        <v>40958348.8</v>
      </c>
      <c r="G91" s="18" t="s">
        <v>56</v>
      </c>
      <c r="H91" s="18">
        <v>1638400</v>
      </c>
      <c r="I91" s="18">
        <v>42596748.8</v>
      </c>
      <c r="J91" s="18">
        <v>42596748.8</v>
      </c>
      <c r="K91" s="18">
        <v>0</v>
      </c>
    </row>
    <row r="92" ht="50" customHeight="1">
      <c r="A92" s="11" t="s">
        <v>268</v>
      </c>
      <c r="B92" s="10" t="s">
        <v>269</v>
      </c>
      <c r="C92" s="10" t="s">
        <v>236</v>
      </c>
      <c r="D92" s="10" t="s">
        <v>164</v>
      </c>
      <c r="E92" s="18">
        <v>0</v>
      </c>
      <c r="F92" s="18" t="s">
        <v>56</v>
      </c>
      <c r="G92" s="18" t="s">
        <v>56</v>
      </c>
      <c r="H92" s="18">
        <v>0</v>
      </c>
      <c r="I92" s="18">
        <v>0</v>
      </c>
      <c r="J92" s="18">
        <v>0</v>
      </c>
      <c r="K92" s="18">
        <v>0</v>
      </c>
    </row>
    <row r="93" ht="50" customHeight="1">
      <c r="A93" s="11" t="s">
        <v>270</v>
      </c>
      <c r="B93" s="10" t="s">
        <v>271</v>
      </c>
      <c r="C93" s="10" t="s">
        <v>272</v>
      </c>
      <c r="D93" s="10"/>
      <c r="E93" s="18">
        <v>0</v>
      </c>
      <c r="F93" s="18" t="s">
        <v>56</v>
      </c>
      <c r="G93" s="18" t="s">
        <v>56</v>
      </c>
      <c r="H93" s="18">
        <v>0</v>
      </c>
      <c r="I93" s="18">
        <v>0</v>
      </c>
      <c r="J93" s="18">
        <v>0</v>
      </c>
      <c r="K93" s="18">
        <v>0</v>
      </c>
    </row>
    <row r="94" ht="50" customHeight="1">
      <c r="A94" s="11" t="s">
        <v>270</v>
      </c>
      <c r="B94" s="10" t="s">
        <v>273</v>
      </c>
      <c r="C94" s="10" t="s">
        <v>272</v>
      </c>
      <c r="D94" s="10"/>
      <c r="E94" s="18">
        <v>0</v>
      </c>
      <c r="F94" s="18" t="s">
        <v>56</v>
      </c>
      <c r="G94" s="18" t="s">
        <v>56</v>
      </c>
      <c r="H94" s="18">
        <v>0</v>
      </c>
      <c r="I94" s="18">
        <v>0</v>
      </c>
      <c r="J94" s="18">
        <v>0</v>
      </c>
      <c r="K94" s="18">
        <v>0</v>
      </c>
    </row>
    <row r="95" ht="50" customHeight="1">
      <c r="A95" s="11" t="s">
        <v>270</v>
      </c>
      <c r="B95" s="10" t="s">
        <v>274</v>
      </c>
      <c r="C95" s="10" t="s">
        <v>272</v>
      </c>
      <c r="D95" s="10" t="s">
        <v>275</v>
      </c>
      <c r="E95" s="18">
        <v>0</v>
      </c>
      <c r="F95" s="18" t="s">
        <v>56</v>
      </c>
      <c r="G95" s="18" t="s">
        <v>56</v>
      </c>
      <c r="H95" s="18">
        <v>0</v>
      </c>
      <c r="I95" s="18">
        <v>0</v>
      </c>
      <c r="J95" s="18">
        <v>0</v>
      </c>
      <c r="K95" s="18">
        <v>0</v>
      </c>
    </row>
    <row r="96" ht="50" customHeight="1">
      <c r="A96" s="11" t="s">
        <v>270</v>
      </c>
      <c r="B96" s="10" t="s">
        <v>276</v>
      </c>
      <c r="C96" s="10" t="s">
        <v>272</v>
      </c>
      <c r="D96" s="10" t="s">
        <v>164</v>
      </c>
      <c r="E96" s="18">
        <v>0</v>
      </c>
      <c r="F96" s="18" t="s">
        <v>56</v>
      </c>
      <c r="G96" s="18" t="s">
        <v>56</v>
      </c>
      <c r="H96" s="18">
        <v>0</v>
      </c>
      <c r="I96" s="18">
        <v>0</v>
      </c>
      <c r="J96" s="18">
        <v>0</v>
      </c>
      <c r="K96" s="18">
        <v>0</v>
      </c>
    </row>
    <row r="97" ht="25" customHeight="1">
      <c r="A97" s="11" t="s">
        <v>277</v>
      </c>
      <c r="B97" s="10" t="s">
        <v>278</v>
      </c>
      <c r="C97" s="10" t="s">
        <v>272</v>
      </c>
      <c r="D97" s="10" t="s">
        <v>279</v>
      </c>
      <c r="E97" s="18">
        <v>0</v>
      </c>
      <c r="F97" s="18" t="s">
        <v>56</v>
      </c>
      <c r="G97" s="18" t="s">
        <v>56</v>
      </c>
      <c r="H97" s="18">
        <v>0</v>
      </c>
      <c r="I97" s="18">
        <v>0</v>
      </c>
      <c r="J97" s="18">
        <v>0</v>
      </c>
      <c r="K97" s="18">
        <v>0</v>
      </c>
    </row>
    <row r="98" ht="25" customHeight="1">
      <c r="A98" s="11" t="s">
        <v>280</v>
      </c>
      <c r="B98" s="10" t="s">
        <v>281</v>
      </c>
      <c r="C98" s="10" t="s">
        <v>272</v>
      </c>
      <c r="D98" s="10" t="s">
        <v>282</v>
      </c>
      <c r="E98" s="18">
        <v>0</v>
      </c>
      <c r="F98" s="18" t="s">
        <v>56</v>
      </c>
      <c r="G98" s="18" t="s">
        <v>56</v>
      </c>
      <c r="H98" s="18">
        <v>0</v>
      </c>
      <c r="I98" s="18">
        <v>0</v>
      </c>
      <c r="J98" s="18">
        <v>0</v>
      </c>
      <c r="K98" s="18">
        <v>0</v>
      </c>
    </row>
    <row r="99" ht="25" customHeight="1">
      <c r="A99" s="11" t="s">
        <v>283</v>
      </c>
      <c r="B99" s="10" t="s">
        <v>284</v>
      </c>
      <c r="C99" s="10" t="s">
        <v>285</v>
      </c>
      <c r="D99" s="10"/>
      <c r="E99" s="18">
        <v>25096748.8</v>
      </c>
      <c r="F99" s="18">
        <v>24358348.8</v>
      </c>
      <c r="G99" s="18" t="s">
        <v>56</v>
      </c>
      <c r="H99" s="18">
        <v>738400</v>
      </c>
      <c r="I99" s="18">
        <v>25096748.8</v>
      </c>
      <c r="J99" s="18">
        <v>25096748.8</v>
      </c>
      <c r="K99" s="18">
        <v>0</v>
      </c>
    </row>
    <row r="100" ht="38" customHeight="1">
      <c r="A100" s="11" t="s">
        <v>286</v>
      </c>
      <c r="B100" s="10" t="s">
        <v>287</v>
      </c>
      <c r="C100" s="10" t="s">
        <v>285</v>
      </c>
      <c r="D100" s="10"/>
      <c r="E100" s="18">
        <v>16840000</v>
      </c>
      <c r="F100" s="18">
        <v>16600000</v>
      </c>
      <c r="G100" s="18" t="s">
        <v>56</v>
      </c>
      <c r="H100" s="18">
        <v>240000</v>
      </c>
      <c r="I100" s="18">
        <v>16840000</v>
      </c>
      <c r="J100" s="18">
        <v>16840000</v>
      </c>
      <c r="K100" s="18">
        <v>0</v>
      </c>
    </row>
    <row r="101" ht="38" customHeight="1">
      <c r="A101" s="11" t="s">
        <v>288</v>
      </c>
      <c r="B101" s="10" t="s">
        <v>289</v>
      </c>
      <c r="C101" s="10" t="s">
        <v>285</v>
      </c>
      <c r="D101" s="10" t="s">
        <v>290</v>
      </c>
      <c r="E101" s="18">
        <v>200000</v>
      </c>
      <c r="F101" s="18">
        <v>200000</v>
      </c>
      <c r="G101" s="18" t="s">
        <v>56</v>
      </c>
      <c r="H101" s="18">
        <v>0</v>
      </c>
      <c r="I101" s="18">
        <v>200000</v>
      </c>
      <c r="J101" s="18">
        <v>200000</v>
      </c>
      <c r="K101" s="18">
        <v>0</v>
      </c>
    </row>
    <row r="102" ht="25" customHeight="1">
      <c r="A102" s="11" t="s">
        <v>159</v>
      </c>
      <c r="B102" s="10" t="s">
        <v>291</v>
      </c>
      <c r="C102" s="10" t="s">
        <v>285</v>
      </c>
      <c r="D102" s="10" t="s">
        <v>161</v>
      </c>
      <c r="E102" s="18">
        <v>0</v>
      </c>
      <c r="F102" s="18" t="s">
        <v>56</v>
      </c>
      <c r="G102" s="18" t="s">
        <v>56</v>
      </c>
      <c r="H102" s="18">
        <v>0</v>
      </c>
      <c r="I102" s="18">
        <v>0</v>
      </c>
      <c r="J102" s="18">
        <v>0</v>
      </c>
      <c r="K102" s="18">
        <v>0</v>
      </c>
    </row>
    <row r="103" ht="50" customHeight="1">
      <c r="A103" s="11" t="s">
        <v>292</v>
      </c>
      <c r="B103" s="10" t="s">
        <v>293</v>
      </c>
      <c r="C103" s="10" t="s">
        <v>285</v>
      </c>
      <c r="D103" s="10" t="s">
        <v>294</v>
      </c>
      <c r="E103" s="18">
        <v>400000</v>
      </c>
      <c r="F103" s="18">
        <v>400000</v>
      </c>
      <c r="G103" s="18" t="s">
        <v>56</v>
      </c>
      <c r="H103" s="18">
        <v>0</v>
      </c>
      <c r="I103" s="18">
        <v>400000</v>
      </c>
      <c r="J103" s="18">
        <v>400000</v>
      </c>
      <c r="K103" s="18">
        <v>0</v>
      </c>
    </row>
    <row r="104" ht="25" customHeight="1">
      <c r="A104" s="11" t="s">
        <v>295</v>
      </c>
      <c r="B104" s="10" t="s">
        <v>296</v>
      </c>
      <c r="C104" s="10" t="s">
        <v>285</v>
      </c>
      <c r="D104" s="10" t="s">
        <v>297</v>
      </c>
      <c r="E104" s="18">
        <v>0</v>
      </c>
      <c r="F104" s="18" t="s">
        <v>56</v>
      </c>
      <c r="G104" s="18" t="s">
        <v>56</v>
      </c>
      <c r="H104" s="18">
        <v>0</v>
      </c>
      <c r="I104" s="18">
        <v>0</v>
      </c>
      <c r="J104" s="18">
        <v>0</v>
      </c>
      <c r="K104" s="18">
        <v>0</v>
      </c>
    </row>
    <row r="105" ht="25" customHeight="1">
      <c r="A105" s="11" t="s">
        <v>298</v>
      </c>
      <c r="B105" s="10" t="s">
        <v>299</v>
      </c>
      <c r="C105" s="10" t="s">
        <v>285</v>
      </c>
      <c r="D105" s="10" t="s">
        <v>275</v>
      </c>
      <c r="E105" s="18">
        <v>6010000</v>
      </c>
      <c r="F105" s="18">
        <v>6000000</v>
      </c>
      <c r="G105" s="18" t="s">
        <v>56</v>
      </c>
      <c r="H105" s="18">
        <v>10000</v>
      </c>
      <c r="I105" s="18">
        <v>6010000</v>
      </c>
      <c r="J105" s="18">
        <v>6010000</v>
      </c>
      <c r="K105" s="18">
        <v>0</v>
      </c>
    </row>
    <row r="106" ht="25" customHeight="1">
      <c r="A106" s="11" t="s">
        <v>300</v>
      </c>
      <c r="B106" s="10" t="s">
        <v>301</v>
      </c>
      <c r="C106" s="10" t="s">
        <v>285</v>
      </c>
      <c r="D106" s="10" t="s">
        <v>164</v>
      </c>
      <c r="E106" s="18">
        <v>10000000</v>
      </c>
      <c r="F106" s="18">
        <v>9800000</v>
      </c>
      <c r="G106" s="18" t="s">
        <v>56</v>
      </c>
      <c r="H106" s="18">
        <v>200000</v>
      </c>
      <c r="I106" s="18">
        <v>10000000</v>
      </c>
      <c r="J106" s="18">
        <v>10000000</v>
      </c>
      <c r="K106" s="18">
        <v>0</v>
      </c>
    </row>
    <row r="107" ht="25" customHeight="1">
      <c r="A107" s="11" t="s">
        <v>302</v>
      </c>
      <c r="B107" s="10" t="s">
        <v>303</v>
      </c>
      <c r="C107" s="10" t="s">
        <v>285</v>
      </c>
      <c r="D107" s="10" t="s">
        <v>304</v>
      </c>
      <c r="E107" s="18">
        <v>230000</v>
      </c>
      <c r="F107" s="18">
        <v>200000</v>
      </c>
      <c r="G107" s="18" t="s">
        <v>56</v>
      </c>
      <c r="H107" s="18">
        <v>30000</v>
      </c>
      <c r="I107" s="18">
        <v>230000</v>
      </c>
      <c r="J107" s="18">
        <v>230000</v>
      </c>
      <c r="K107" s="18">
        <v>0</v>
      </c>
    </row>
    <row r="108" ht="38" customHeight="1">
      <c r="A108" s="11" t="s">
        <v>305</v>
      </c>
      <c r="B108" s="10" t="s">
        <v>306</v>
      </c>
      <c r="C108" s="10" t="s">
        <v>285</v>
      </c>
      <c r="D108" s="10"/>
      <c r="E108" s="18">
        <v>8256748.8</v>
      </c>
      <c r="F108" s="18">
        <v>7758348.8</v>
      </c>
      <c r="G108" s="18" t="s">
        <v>56</v>
      </c>
      <c r="H108" s="18">
        <v>498400</v>
      </c>
      <c r="I108" s="18">
        <v>8256748.8</v>
      </c>
      <c r="J108" s="18">
        <v>8256748.8</v>
      </c>
      <c r="K108" s="18">
        <v>0</v>
      </c>
    </row>
    <row r="109" ht="38" customHeight="1">
      <c r="A109" s="11" t="s">
        <v>307</v>
      </c>
      <c r="B109" s="10" t="s">
        <v>308</v>
      </c>
      <c r="C109" s="10" t="s">
        <v>285</v>
      </c>
      <c r="D109" s="10" t="s">
        <v>309</v>
      </c>
      <c r="E109" s="18">
        <v>50000</v>
      </c>
      <c r="F109" s="18" t="s">
        <v>56</v>
      </c>
      <c r="G109" s="18" t="s">
        <v>56</v>
      </c>
      <c r="H109" s="18">
        <v>50000</v>
      </c>
      <c r="I109" s="18">
        <v>50000</v>
      </c>
      <c r="J109" s="18">
        <v>50000</v>
      </c>
      <c r="K109" s="18">
        <v>0</v>
      </c>
    </row>
    <row r="110" ht="25" customHeight="1">
      <c r="A110" s="11" t="s">
        <v>310</v>
      </c>
      <c r="B110" s="10" t="s">
        <v>311</v>
      </c>
      <c r="C110" s="10" t="s">
        <v>285</v>
      </c>
      <c r="D110" s="10" t="s">
        <v>190</v>
      </c>
      <c r="E110" s="18">
        <v>0</v>
      </c>
      <c r="F110" s="18" t="s">
        <v>56</v>
      </c>
      <c r="G110" s="18" t="s">
        <v>56</v>
      </c>
      <c r="H110" s="18">
        <v>0</v>
      </c>
      <c r="I110" s="18">
        <v>0</v>
      </c>
      <c r="J110" s="18">
        <v>0</v>
      </c>
      <c r="K110" s="18">
        <v>0</v>
      </c>
    </row>
    <row r="111" ht="25" customHeight="1">
      <c r="A111" s="11" t="s">
        <v>312</v>
      </c>
      <c r="B111" s="10" t="s">
        <v>313</v>
      </c>
      <c r="C111" s="10" t="s">
        <v>285</v>
      </c>
      <c r="D111" s="10" t="s">
        <v>314</v>
      </c>
      <c r="E111" s="18">
        <v>0</v>
      </c>
      <c r="F111" s="18" t="s">
        <v>56</v>
      </c>
      <c r="G111" s="18" t="s">
        <v>56</v>
      </c>
      <c r="H111" s="18">
        <v>0</v>
      </c>
      <c r="I111" s="18">
        <v>0</v>
      </c>
      <c r="J111" s="18">
        <v>0</v>
      </c>
      <c r="K111" s="18">
        <v>0</v>
      </c>
    </row>
    <row r="112" ht="50" customHeight="1">
      <c r="A112" s="11" t="s">
        <v>315</v>
      </c>
      <c r="B112" s="10" t="s">
        <v>316</v>
      </c>
      <c r="C112" s="10" t="s">
        <v>285</v>
      </c>
      <c r="D112" s="10" t="s">
        <v>317</v>
      </c>
      <c r="E112" s="18">
        <v>100000</v>
      </c>
      <c r="F112" s="18">
        <v>100000</v>
      </c>
      <c r="G112" s="18" t="s">
        <v>56</v>
      </c>
      <c r="H112" s="18">
        <v>0</v>
      </c>
      <c r="I112" s="18">
        <v>100000</v>
      </c>
      <c r="J112" s="18">
        <v>100000</v>
      </c>
      <c r="K112" s="18">
        <v>0</v>
      </c>
    </row>
    <row r="113" ht="25" customHeight="1">
      <c r="A113" s="11" t="s">
        <v>318</v>
      </c>
      <c r="B113" s="10" t="s">
        <v>319</v>
      </c>
      <c r="C113" s="10" t="s">
        <v>285</v>
      </c>
      <c r="D113" s="10" t="s">
        <v>320</v>
      </c>
      <c r="E113" s="18">
        <v>0</v>
      </c>
      <c r="F113" s="18" t="s">
        <v>56</v>
      </c>
      <c r="G113" s="18" t="s">
        <v>56</v>
      </c>
      <c r="H113" s="18">
        <v>0</v>
      </c>
      <c r="I113" s="18">
        <v>0</v>
      </c>
      <c r="J113" s="18">
        <v>0</v>
      </c>
      <c r="K113" s="18">
        <v>0</v>
      </c>
    </row>
    <row r="114" ht="25" customHeight="1">
      <c r="A114" s="11" t="s">
        <v>321</v>
      </c>
      <c r="B114" s="10" t="s">
        <v>322</v>
      </c>
      <c r="C114" s="10" t="s">
        <v>285</v>
      </c>
      <c r="D114" s="10" t="s">
        <v>323</v>
      </c>
      <c r="E114" s="18">
        <v>2400000</v>
      </c>
      <c r="F114" s="18">
        <v>2000000</v>
      </c>
      <c r="G114" s="18" t="s">
        <v>56</v>
      </c>
      <c r="H114" s="18">
        <v>400000</v>
      </c>
      <c r="I114" s="18">
        <v>2400000</v>
      </c>
      <c r="J114" s="18">
        <v>2400000</v>
      </c>
      <c r="K114" s="18">
        <v>0</v>
      </c>
    </row>
    <row r="115" ht="25" customHeight="1">
      <c r="A115" s="11" t="s">
        <v>324</v>
      </c>
      <c r="B115" s="10" t="s">
        <v>325</v>
      </c>
      <c r="C115" s="10" t="s">
        <v>285</v>
      </c>
      <c r="D115" s="10" t="s">
        <v>282</v>
      </c>
      <c r="E115" s="18">
        <v>2020000</v>
      </c>
      <c r="F115" s="18">
        <v>2000000</v>
      </c>
      <c r="G115" s="18" t="s">
        <v>56</v>
      </c>
      <c r="H115" s="18">
        <v>20000</v>
      </c>
      <c r="I115" s="18">
        <v>2020000</v>
      </c>
      <c r="J115" s="18">
        <v>2020000</v>
      </c>
      <c r="K115" s="18">
        <v>0</v>
      </c>
    </row>
    <row r="116" ht="25" customHeight="1">
      <c r="A116" s="11" t="s">
        <v>326</v>
      </c>
      <c r="B116" s="10" t="s">
        <v>327</v>
      </c>
      <c r="C116" s="10" t="s">
        <v>285</v>
      </c>
      <c r="D116" s="10" t="s">
        <v>328</v>
      </c>
      <c r="E116" s="18">
        <v>400000</v>
      </c>
      <c r="F116" s="18">
        <v>400000</v>
      </c>
      <c r="G116" s="18" t="s">
        <v>56</v>
      </c>
      <c r="H116" s="18">
        <v>0</v>
      </c>
      <c r="I116" s="18">
        <v>400000</v>
      </c>
      <c r="J116" s="18">
        <v>400000</v>
      </c>
      <c r="K116" s="18">
        <v>0</v>
      </c>
    </row>
    <row r="117" ht="25" customHeight="1">
      <c r="A117" s="11" t="s">
        <v>329</v>
      </c>
      <c r="B117" s="10" t="s">
        <v>330</v>
      </c>
      <c r="C117" s="10" t="s">
        <v>285</v>
      </c>
      <c r="D117" s="10" t="s">
        <v>331</v>
      </c>
      <c r="E117" s="18">
        <v>2386748.8</v>
      </c>
      <c r="F117" s="18">
        <v>2358348.8</v>
      </c>
      <c r="G117" s="18" t="s">
        <v>56</v>
      </c>
      <c r="H117" s="18">
        <v>28400</v>
      </c>
      <c r="I117" s="18">
        <v>2386748.8</v>
      </c>
      <c r="J117" s="18">
        <v>2386748.8</v>
      </c>
      <c r="K117" s="18">
        <v>0</v>
      </c>
    </row>
    <row r="118" ht="50" customHeight="1">
      <c r="A118" s="11" t="s">
        <v>332</v>
      </c>
      <c r="B118" s="10" t="s">
        <v>333</v>
      </c>
      <c r="C118" s="10" t="s">
        <v>285</v>
      </c>
      <c r="D118" s="10" t="s">
        <v>279</v>
      </c>
      <c r="E118" s="18">
        <v>700000</v>
      </c>
      <c r="F118" s="18">
        <v>700000</v>
      </c>
      <c r="G118" s="18" t="s">
        <v>56</v>
      </c>
      <c r="H118" s="18">
        <v>0</v>
      </c>
      <c r="I118" s="18">
        <v>700000</v>
      </c>
      <c r="J118" s="18">
        <v>700000</v>
      </c>
      <c r="K118" s="18">
        <v>0</v>
      </c>
    </row>
    <row r="119" ht="63" customHeight="1">
      <c r="A119" s="11" t="s">
        <v>334</v>
      </c>
      <c r="B119" s="10" t="s">
        <v>335</v>
      </c>
      <c r="C119" s="10" t="s">
        <v>285</v>
      </c>
      <c r="D119" s="10" t="s">
        <v>336</v>
      </c>
      <c r="E119" s="18">
        <v>200000</v>
      </c>
      <c r="F119" s="18">
        <v>200000</v>
      </c>
      <c r="G119" s="18" t="s">
        <v>56</v>
      </c>
      <c r="H119" s="18">
        <v>0</v>
      </c>
      <c r="I119" s="18">
        <v>200000</v>
      </c>
      <c r="J119" s="18">
        <v>200000</v>
      </c>
      <c r="K119" s="18">
        <v>0</v>
      </c>
    </row>
    <row r="120" ht="75" customHeight="1">
      <c r="A120" s="11" t="s">
        <v>337</v>
      </c>
      <c r="B120" s="10" t="s">
        <v>338</v>
      </c>
      <c r="C120" s="10" t="s">
        <v>285</v>
      </c>
      <c r="D120" s="10" t="s">
        <v>339</v>
      </c>
      <c r="E120" s="18">
        <v>0</v>
      </c>
      <c r="F120" s="18" t="s">
        <v>56</v>
      </c>
      <c r="G120" s="18" t="s">
        <v>56</v>
      </c>
      <c r="H120" s="18">
        <v>0</v>
      </c>
      <c r="I120" s="18">
        <v>0</v>
      </c>
      <c r="J120" s="18">
        <v>0</v>
      </c>
      <c r="K120" s="18">
        <v>0</v>
      </c>
    </row>
    <row r="121" ht="88" customHeight="1">
      <c r="A121" s="11" t="s">
        <v>340</v>
      </c>
      <c r="B121" s="10" t="s">
        <v>341</v>
      </c>
      <c r="C121" s="10" t="s">
        <v>342</v>
      </c>
      <c r="D121" s="10"/>
      <c r="E121" s="18">
        <v>0</v>
      </c>
      <c r="F121" s="18" t="s">
        <v>56</v>
      </c>
      <c r="G121" s="18" t="s">
        <v>56</v>
      </c>
      <c r="H121" s="18">
        <v>0</v>
      </c>
      <c r="I121" s="18">
        <v>0</v>
      </c>
      <c r="J121" s="18">
        <v>0</v>
      </c>
      <c r="K121" s="18">
        <v>0</v>
      </c>
    </row>
    <row r="122" ht="25" customHeight="1">
      <c r="A122" s="11" t="s">
        <v>343</v>
      </c>
      <c r="B122" s="10" t="s">
        <v>344</v>
      </c>
      <c r="C122" s="10" t="s">
        <v>345</v>
      </c>
      <c r="D122" s="10" t="s">
        <v>294</v>
      </c>
      <c r="E122" s="18">
        <v>17500000</v>
      </c>
      <c r="F122" s="18">
        <v>16600000</v>
      </c>
      <c r="G122" s="18" t="s">
        <v>56</v>
      </c>
      <c r="H122" s="18">
        <v>900000</v>
      </c>
      <c r="I122" s="18">
        <v>17500000</v>
      </c>
      <c r="J122" s="18">
        <v>17500000</v>
      </c>
      <c r="K122" s="18">
        <v>0</v>
      </c>
    </row>
    <row r="123" ht="50" customHeight="1">
      <c r="A123" s="11" t="s">
        <v>346</v>
      </c>
      <c r="B123" s="10" t="s">
        <v>347</v>
      </c>
      <c r="C123" s="10" t="s">
        <v>348</v>
      </c>
      <c r="D123" s="10"/>
      <c r="E123" s="18">
        <v>0</v>
      </c>
      <c r="F123" s="18" t="s">
        <v>56</v>
      </c>
      <c r="G123" s="18" t="s">
        <v>56</v>
      </c>
      <c r="H123" s="18">
        <v>0</v>
      </c>
      <c r="I123" s="18">
        <v>0</v>
      </c>
      <c r="J123" s="18">
        <v>0</v>
      </c>
      <c r="K123" s="18">
        <v>0</v>
      </c>
    </row>
    <row r="124" ht="63" customHeight="1">
      <c r="A124" s="11" t="s">
        <v>349</v>
      </c>
      <c r="B124" s="10" t="s">
        <v>350</v>
      </c>
      <c r="C124" s="10" t="s">
        <v>351</v>
      </c>
      <c r="D124" s="10"/>
      <c r="E124" s="18">
        <v>0</v>
      </c>
      <c r="F124" s="18" t="s">
        <v>56</v>
      </c>
      <c r="G124" s="18" t="s">
        <v>56</v>
      </c>
      <c r="H124" s="18">
        <v>0</v>
      </c>
      <c r="I124" s="18">
        <v>0</v>
      </c>
      <c r="J124" s="18">
        <v>0</v>
      </c>
      <c r="K124" s="18">
        <v>0</v>
      </c>
    </row>
    <row r="125" ht="50" customHeight="1">
      <c r="A125" s="11" t="s">
        <v>352</v>
      </c>
      <c r="B125" s="10" t="s">
        <v>353</v>
      </c>
      <c r="C125" s="10" t="s">
        <v>354</v>
      </c>
      <c r="D125" s="10"/>
      <c r="E125" s="18">
        <v>0</v>
      </c>
      <c r="F125" s="18" t="s">
        <v>56</v>
      </c>
      <c r="G125" s="18" t="s">
        <v>56</v>
      </c>
      <c r="H125" s="18">
        <v>0</v>
      </c>
      <c r="I125" s="18">
        <v>0</v>
      </c>
      <c r="J125" s="18">
        <v>0</v>
      </c>
      <c r="K125" s="18">
        <v>0</v>
      </c>
    </row>
    <row r="126" ht="25" customHeight="1">
      <c r="A126" s="11" t="s">
        <v>355</v>
      </c>
      <c r="B126" s="10" t="s">
        <v>356</v>
      </c>
      <c r="C126" s="10" t="s">
        <v>357</v>
      </c>
      <c r="D126" s="10"/>
      <c r="E126" s="18">
        <v>-300000</v>
      </c>
      <c r="F126" s="18" t="s">
        <v>56</v>
      </c>
      <c r="G126" s="18" t="s">
        <v>56</v>
      </c>
      <c r="H126" s="18">
        <v>-300000</v>
      </c>
      <c r="I126" s="18">
        <v>-300000</v>
      </c>
      <c r="J126" s="18">
        <v>-300000</v>
      </c>
      <c r="K126" s="18">
        <v>0</v>
      </c>
    </row>
    <row r="127" ht="38" customHeight="1">
      <c r="A127" s="11" t="s">
        <v>358</v>
      </c>
      <c r="B127" s="10" t="s">
        <v>359</v>
      </c>
      <c r="C127" s="10"/>
      <c r="D127" s="10"/>
      <c r="E127" s="18">
        <v>-300000</v>
      </c>
      <c r="F127" s="18" t="s">
        <v>56</v>
      </c>
      <c r="G127" s="18" t="s">
        <v>56</v>
      </c>
      <c r="H127" s="18">
        <v>-300000</v>
      </c>
      <c r="I127" s="18">
        <v>-300000</v>
      </c>
      <c r="J127" s="18">
        <v>-300000</v>
      </c>
      <c r="K127" s="18">
        <v>0</v>
      </c>
    </row>
    <row r="128" ht="25" customHeight="1">
      <c r="A128" s="11" t="s">
        <v>360</v>
      </c>
      <c r="B128" s="10" t="s">
        <v>361</v>
      </c>
      <c r="C128" s="10"/>
      <c r="D128" s="10"/>
      <c r="E128" s="18">
        <v>0</v>
      </c>
      <c r="F128" s="18" t="s">
        <v>56</v>
      </c>
      <c r="G128" s="18" t="s">
        <v>56</v>
      </c>
      <c r="H128" s="18">
        <v>0</v>
      </c>
      <c r="I128" s="18">
        <v>0</v>
      </c>
      <c r="J128" s="18">
        <v>0</v>
      </c>
      <c r="K128" s="18">
        <v>0</v>
      </c>
    </row>
    <row r="129" ht="25" customHeight="1">
      <c r="A129" s="11" t="s">
        <v>362</v>
      </c>
      <c r="B129" s="10" t="s">
        <v>363</v>
      </c>
      <c r="C129" s="10"/>
      <c r="D129" s="10"/>
      <c r="E129" s="18">
        <v>0</v>
      </c>
      <c r="F129" s="18" t="s">
        <v>56</v>
      </c>
      <c r="G129" s="18" t="s">
        <v>56</v>
      </c>
      <c r="H129" s="18">
        <v>0</v>
      </c>
      <c r="I129" s="18">
        <v>0</v>
      </c>
      <c r="J129" s="18">
        <v>0</v>
      </c>
      <c r="K129" s="18">
        <v>0</v>
      </c>
    </row>
    <row r="130" ht="25" customHeight="1">
      <c r="A130" s="11" t="s">
        <v>364</v>
      </c>
      <c r="B130" s="10" t="s">
        <v>365</v>
      </c>
      <c r="C130" s="10" t="s">
        <v>55</v>
      </c>
      <c r="D130" s="10"/>
      <c r="E130" s="18">
        <v>0</v>
      </c>
      <c r="F130" s="18" t="s">
        <v>56</v>
      </c>
      <c r="G130" s="18" t="s">
        <v>56</v>
      </c>
      <c r="H130" s="18">
        <v>0</v>
      </c>
      <c r="I130" s="18">
        <v>0</v>
      </c>
      <c r="J130" s="18">
        <v>0</v>
      </c>
      <c r="K130" s="18">
        <v>0</v>
      </c>
    </row>
    <row r="131" ht="38" customHeight="1">
      <c r="A131" s="11" t="s">
        <v>366</v>
      </c>
      <c r="B131" s="10" t="s">
        <v>367</v>
      </c>
      <c r="C131" s="10" t="s">
        <v>368</v>
      </c>
      <c r="D131" s="10"/>
      <c r="E131" s="18">
        <v>0</v>
      </c>
      <c r="F131" s="18" t="s">
        <v>56</v>
      </c>
      <c r="G131" s="18" t="s">
        <v>56</v>
      </c>
      <c r="H131" s="18">
        <v>0</v>
      </c>
      <c r="I131" s="18">
        <v>0</v>
      </c>
      <c r="J131" s="18">
        <v>0</v>
      </c>
      <c r="K131" s="18">
        <v>0</v>
      </c>
    </row>
    <row r="132" ht="25" customHeight="1">
      <c r="A132" s="11" t="s">
        <v>369</v>
      </c>
      <c r="B132" s="10" t="s">
        <v>370</v>
      </c>
      <c r="C132" s="10" t="s">
        <v>368</v>
      </c>
      <c r="D132" s="10"/>
      <c r="E132" s="18">
        <v>0</v>
      </c>
      <c r="F132" s="18" t="s">
        <v>56</v>
      </c>
      <c r="G132" s="18" t="s">
        <v>56</v>
      </c>
      <c r="H132" s="18">
        <v>0</v>
      </c>
      <c r="I132" s="18">
        <v>0</v>
      </c>
      <c r="J132" s="18">
        <v>0</v>
      </c>
      <c r="K132" s="18">
        <v>0</v>
      </c>
    </row>
  </sheetData>
  <sheetProtection password="C993" sheet="1" objects="1" scenarios="1"/>
  <mergeCells>
    <mergeCell ref="A2:K2"/>
    <mergeCell ref="A4:A5"/>
    <mergeCell ref="B4:B5"/>
    <mergeCell ref="C4:C5"/>
    <mergeCell ref="D4:D5"/>
    <mergeCell ref="E4:K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4" t="s">
        <v>377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>
</row>
    <row r="4" ht="25" customHeight="1">
      <c r="A4" s="10" t="s">
        <v>378</v>
      </c>
      <c r="B4" s="10" t="s">
        <v>44</v>
      </c>
      <c r="C4" s="10" t="s">
        <v>45</v>
      </c>
      <c r="D4" s="10" t="s">
        <v>379</v>
      </c>
      <c r="E4" s="10" t="s">
        <v>46</v>
      </c>
      <c r="F4" s="10" t="s">
        <v>380</v>
      </c>
      <c r="G4" s="10" t="s">
        <v>48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381</v>
      </c>
      <c r="H5" s="10" t="s">
        <v>382</v>
      </c>
      <c r="I5" s="10" t="s">
        <v>383</v>
      </c>
      <c r="J5" s="10" t="s">
        <v>52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>
      <c r="A7" s="10" t="s">
        <v>384</v>
      </c>
      <c r="B7" s="11" t="s">
        <v>385</v>
      </c>
      <c r="C7" s="10" t="s">
        <v>386</v>
      </c>
      <c r="D7" s="10" t="s">
        <v>56</v>
      </c>
      <c r="E7" s="10"/>
      <c r="F7" s="10"/>
      <c r="G7" s="18">
        <f>G8+G9+G11+G12+G15+G16+G18+G19+G20+G22+G23+G25+G26</f>
      </c>
      <c r="H7" s="18">
        <f>H8+H9+H11+H12+H15+H16+H18+H19+H20+H22+H23+H25+H26</f>
      </c>
      <c r="I7" s="18">
        <f>I8+I9+I11+I12+I15+I16+I18+I19+I20+I22+I23+I25+I26</f>
      </c>
      <c r="J7" s="18" t="s">
        <v>387</v>
      </c>
    </row>
    <row r="8">
      <c r="A8" s="10" t="s">
        <v>388</v>
      </c>
      <c r="B8" s="11" t="s">
        <v>389</v>
      </c>
      <c r="C8" s="10" t="s">
        <v>390</v>
      </c>
      <c r="D8" s="10" t="s">
        <v>56</v>
      </c>
      <c r="E8" s="10"/>
      <c r="F8" s="10"/>
      <c r="G8" s="18">
        <v>0</v>
      </c>
      <c r="H8" s="18">
        <v>0</v>
      </c>
      <c r="I8" s="18">
        <v>0</v>
      </c>
      <c r="J8" s="18" t="s">
        <v>387</v>
      </c>
    </row>
    <row r="9">
      <c r="A9" s="10" t="s">
        <v>391</v>
      </c>
      <c r="B9" s="11" t="s">
        <v>392</v>
      </c>
      <c r="C9" s="10" t="s">
        <v>393</v>
      </c>
      <c r="D9" s="10" t="s">
        <v>56</v>
      </c>
      <c r="E9" s="10"/>
      <c r="F9" s="10"/>
      <c r="G9" s="18">
        <v>0</v>
      </c>
      <c r="H9" s="18">
        <v>0</v>
      </c>
      <c r="I9" s="18">
        <v>0</v>
      </c>
      <c r="J9" s="18" t="s">
        <v>387</v>
      </c>
    </row>
    <row r="10">
      <c r="A10" s="10" t="s">
        <v>394</v>
      </c>
      <c r="B10" s="11" t="s">
        <v>395</v>
      </c>
      <c r="C10" s="10" t="s">
        <v>396</v>
      </c>
      <c r="D10" s="10" t="s">
        <v>56</v>
      </c>
      <c r="E10" s="10"/>
      <c r="F10" s="10"/>
      <c r="G10" s="18">
        <v>29523020</v>
      </c>
      <c r="H10" s="18">
        <v>0</v>
      </c>
      <c r="I10" s="18">
        <v>0</v>
      </c>
      <c r="J10" s="18" t="s">
        <v>387</v>
      </c>
    </row>
    <row r="11">
      <c r="A11" s="10" t="s">
        <v>397</v>
      </c>
      <c r="B11" s="11" t="s">
        <v>398</v>
      </c>
      <c r="C11" s="10" t="s">
        <v>399</v>
      </c>
      <c r="D11" s="10" t="s">
        <v>56</v>
      </c>
      <c r="E11" s="10"/>
      <c r="F11" s="10"/>
      <c r="G11" s="18">
        <v>29523020</v>
      </c>
      <c r="H11" s="18">
        <v>0</v>
      </c>
      <c r="I11" s="18">
        <v>0</v>
      </c>
      <c r="J11" s="18" t="s">
        <v>387</v>
      </c>
    </row>
    <row r="12">
      <c r="A12" s="10" t="s">
        <v>400</v>
      </c>
      <c r="B12" s="11" t="s">
        <v>401</v>
      </c>
      <c r="C12" s="10" t="s">
        <v>402</v>
      </c>
      <c r="D12" s="10" t="s">
        <v>56</v>
      </c>
      <c r="E12" s="10"/>
      <c r="F12" s="10"/>
      <c r="G12" s="18">
        <v>0</v>
      </c>
      <c r="H12" s="18">
        <v>0</v>
      </c>
      <c r="I12" s="18">
        <v>0</v>
      </c>
      <c r="J12" s="18" t="s">
        <v>387</v>
      </c>
    </row>
    <row r="13">
      <c r="A13" s="10" t="s">
        <v>403</v>
      </c>
      <c r="B13" s="11" t="s">
        <v>404</v>
      </c>
      <c r="C13" s="10" t="s">
        <v>405</v>
      </c>
      <c r="D13" s="10" t="s">
        <v>56</v>
      </c>
      <c r="E13" s="10"/>
      <c r="F13" s="10"/>
      <c r="G13" s="18">
        <f>G15+G16+G18+G19+G20+G22+G23+G25+G26</f>
      </c>
      <c r="H13" s="18">
        <f>H15+H16+H18+H19+H20+H22+H23+H25+H26</f>
      </c>
      <c r="I13" s="18">
        <f>I15+I16+I18+I19+I20+I22+I23+I25+I26</f>
      </c>
      <c r="J13" s="18" t="s">
        <v>387</v>
      </c>
    </row>
    <row r="14">
      <c r="A14" s="10" t="s">
        <v>406</v>
      </c>
      <c r="B14" s="11" t="s">
        <v>407</v>
      </c>
      <c r="C14" s="10" t="s">
        <v>408</v>
      </c>
      <c r="D14" s="10" t="s">
        <v>56</v>
      </c>
      <c r="E14" s="10"/>
      <c r="F14" s="10"/>
      <c r="G14" s="18">
        <f>G15+G16</f>
      </c>
      <c r="H14" s="18">
        <f>H15+H16</f>
      </c>
      <c r="I14" s="18">
        <f>I15+I16</f>
      </c>
      <c r="J14" s="18" t="s">
        <v>387</v>
      </c>
    </row>
    <row r="15">
      <c r="A15" s="10" t="s">
        <v>409</v>
      </c>
      <c r="B15" s="11" t="s">
        <v>398</v>
      </c>
      <c r="C15" s="10" t="s">
        <v>410</v>
      </c>
      <c r="D15" s="10" t="s">
        <v>56</v>
      </c>
      <c r="E15" s="10"/>
      <c r="F15" s="10"/>
      <c r="G15" s="18">
        <v>12735328.8</v>
      </c>
      <c r="H15" s="18">
        <v>40958348.8</v>
      </c>
      <c r="I15" s="18">
        <v>40958348.8</v>
      </c>
      <c r="J15" s="18" t="s">
        <v>387</v>
      </c>
    </row>
    <row r="16">
      <c r="A16" s="10" t="s">
        <v>411</v>
      </c>
      <c r="B16" s="11" t="s">
        <v>401</v>
      </c>
      <c r="C16" s="10" t="s">
        <v>412</v>
      </c>
      <c r="D16" s="10" t="s">
        <v>56</v>
      </c>
      <c r="E16" s="10"/>
      <c r="F16" s="10"/>
      <c r="G16" s="18">
        <v>0</v>
      </c>
      <c r="H16" s="18">
        <v>0</v>
      </c>
      <c r="I16" s="18">
        <v>0</v>
      </c>
      <c r="J16" s="18" t="s">
        <v>387</v>
      </c>
    </row>
    <row r="17">
      <c r="A17" s="10" t="s">
        <v>413</v>
      </c>
      <c r="B17" s="11" t="s">
        <v>414</v>
      </c>
      <c r="C17" s="10" t="s">
        <v>415</v>
      </c>
      <c r="D17" s="10" t="s">
        <v>56</v>
      </c>
      <c r="E17" s="10"/>
      <c r="F17" s="10"/>
      <c r="G17" s="18">
        <f>G18+G19</f>
      </c>
      <c r="H17" s="18">
        <f>H18+H19</f>
      </c>
      <c r="I17" s="18">
        <f>I18+I19</f>
      </c>
      <c r="J17" s="18" t="s">
        <v>387</v>
      </c>
    </row>
    <row r="18">
      <c r="A18" s="10" t="s">
        <v>416</v>
      </c>
      <c r="B18" s="11" t="s">
        <v>398</v>
      </c>
      <c r="C18" s="10" t="s">
        <v>417</v>
      </c>
      <c r="D18" s="10" t="s">
        <v>56</v>
      </c>
      <c r="E18" s="10"/>
      <c r="F18" s="10"/>
      <c r="G18" s="18">
        <v>0</v>
      </c>
      <c r="H18" s="18">
        <v>0</v>
      </c>
      <c r="I18" s="18">
        <v>0</v>
      </c>
      <c r="J18" s="18" t="s">
        <v>387</v>
      </c>
    </row>
    <row r="19">
      <c r="A19" s="10" t="s">
        <v>418</v>
      </c>
      <c r="B19" s="11" t="s">
        <v>401</v>
      </c>
      <c r="C19" s="10" t="s">
        <v>419</v>
      </c>
      <c r="D19" s="10" t="s">
        <v>56</v>
      </c>
      <c r="E19" s="10"/>
      <c r="F19" s="10"/>
      <c r="G19" s="18">
        <v>0</v>
      </c>
      <c r="H19" s="18">
        <v>0</v>
      </c>
      <c r="I19" s="18">
        <v>0</v>
      </c>
      <c r="J19" s="18" t="s">
        <v>387</v>
      </c>
    </row>
    <row r="20">
      <c r="A20" s="10" t="s">
        <v>420</v>
      </c>
      <c r="B20" s="11" t="s">
        <v>421</v>
      </c>
      <c r="C20" s="10" t="s">
        <v>422</v>
      </c>
      <c r="D20" s="10" t="s">
        <v>56</v>
      </c>
      <c r="E20" s="10"/>
      <c r="F20" s="10"/>
      <c r="G20" s="18">
        <v>0</v>
      </c>
      <c r="H20" s="18">
        <v>0</v>
      </c>
      <c r="I20" s="18">
        <v>0</v>
      </c>
      <c r="J20" s="18" t="s">
        <v>387</v>
      </c>
    </row>
    <row r="21">
      <c r="A21" s="10" t="s">
        <v>423</v>
      </c>
      <c r="B21" s="11" t="s">
        <v>424</v>
      </c>
      <c r="C21" s="10" t="s">
        <v>425</v>
      </c>
      <c r="D21" s="10" t="s">
        <v>56</v>
      </c>
      <c r="E21" s="10"/>
      <c r="F21" s="10"/>
      <c r="G21" s="18">
        <f>G22+G23</f>
      </c>
      <c r="H21" s="18">
        <f>H22+H23</f>
      </c>
      <c r="I21" s="18">
        <f>I22+I23</f>
      </c>
      <c r="J21" s="18" t="s">
        <v>387</v>
      </c>
    </row>
    <row r="22">
      <c r="A22" s="10" t="s">
        <v>426</v>
      </c>
      <c r="B22" s="11" t="s">
        <v>398</v>
      </c>
      <c r="C22" s="10" t="s">
        <v>427</v>
      </c>
      <c r="D22" s="10" t="s">
        <v>56</v>
      </c>
      <c r="E22" s="10"/>
      <c r="F22" s="10"/>
      <c r="G22" s="18">
        <v>0</v>
      </c>
      <c r="H22" s="18">
        <v>0</v>
      </c>
      <c r="I22" s="18">
        <v>0</v>
      </c>
      <c r="J22" s="18" t="s">
        <v>387</v>
      </c>
    </row>
    <row r="23">
      <c r="A23" s="10" t="s">
        <v>428</v>
      </c>
      <c r="B23" s="11" t="s">
        <v>401</v>
      </c>
      <c r="C23" s="10" t="s">
        <v>429</v>
      </c>
      <c r="D23" s="10" t="s">
        <v>56</v>
      </c>
      <c r="E23" s="10"/>
      <c r="F23" s="10"/>
      <c r="G23" s="18">
        <v>0</v>
      </c>
      <c r="H23" s="18">
        <v>0</v>
      </c>
      <c r="I23" s="18">
        <v>0</v>
      </c>
      <c r="J23" s="18" t="s">
        <v>387</v>
      </c>
    </row>
    <row r="24">
      <c r="A24" s="10" t="s">
        <v>430</v>
      </c>
      <c r="B24" s="11" t="s">
        <v>431</v>
      </c>
      <c r="C24" s="10" t="s">
        <v>432</v>
      </c>
      <c r="D24" s="10" t="s">
        <v>56</v>
      </c>
      <c r="E24" s="10"/>
      <c r="F24" s="10"/>
      <c r="G24" s="18">
        <f>G25+G26</f>
      </c>
      <c r="H24" s="18">
        <f>H25+H26</f>
      </c>
      <c r="I24" s="18">
        <f>I25+I26</f>
      </c>
      <c r="J24" s="18" t="s">
        <v>387</v>
      </c>
    </row>
    <row r="25">
      <c r="A25" s="10" t="s">
        <v>433</v>
      </c>
      <c r="B25" s="11" t="s">
        <v>398</v>
      </c>
      <c r="C25" s="10" t="s">
        <v>434</v>
      </c>
      <c r="D25" s="10" t="s">
        <v>56</v>
      </c>
      <c r="E25" s="10"/>
      <c r="F25" s="10"/>
      <c r="G25" s="18">
        <v>338400</v>
      </c>
      <c r="H25" s="18">
        <v>1638400</v>
      </c>
      <c r="I25" s="18">
        <v>1638400</v>
      </c>
      <c r="J25" s="18" t="s">
        <v>387</v>
      </c>
    </row>
    <row r="26">
      <c r="A26" s="10" t="s">
        <v>435</v>
      </c>
      <c r="B26" s="11" t="s">
        <v>401</v>
      </c>
      <c r="C26" s="10" t="s">
        <v>436</v>
      </c>
      <c r="D26" s="10" t="s">
        <v>56</v>
      </c>
      <c r="E26" s="10"/>
      <c r="F26" s="10"/>
      <c r="G26" s="18">
        <v>0</v>
      </c>
      <c r="H26" s="18">
        <v>0</v>
      </c>
      <c r="I26" s="18">
        <v>0</v>
      </c>
      <c r="J26" s="18" t="s">
        <v>387</v>
      </c>
    </row>
    <row r="27">
      <c r="A27" s="10" t="s">
        <v>437</v>
      </c>
      <c r="B27" s="11" t="s">
        <v>438</v>
      </c>
      <c r="C27" s="10" t="s">
        <v>439</v>
      </c>
      <c r="D27" s="10" t="s">
        <v>56</v>
      </c>
      <c r="E27" s="10"/>
      <c r="F27" s="10"/>
      <c r="G27" s="18">
        <f>G28+G29+G30</f>
      </c>
      <c r="H27" s="18">
        <f>H28+H29+H30</f>
      </c>
      <c r="I27" s="18">
        <f>I28+I29+I30</f>
      </c>
      <c r="J27" s="18" t="s">
        <v>387</v>
      </c>
    </row>
    <row r="28">
      <c r="A28" s="10" t="s">
        <v>440</v>
      </c>
      <c r="B28" s="11" t="s">
        <v>441</v>
      </c>
      <c r="C28" s="10" t="s">
        <v>442</v>
      </c>
      <c r="D28" s="10" t="s">
        <v>443</v>
      </c>
      <c r="E28" s="10"/>
      <c r="F28" s="10"/>
      <c r="G28" s="18">
        <v>13073728.8</v>
      </c>
      <c r="H28" s="18">
        <v>42596748.8</v>
      </c>
      <c r="I28" s="18">
        <v>0</v>
      </c>
      <c r="J28" s="18" t="s">
        <v>387</v>
      </c>
    </row>
    <row r="29">
      <c r="A29" s="10" t="s">
        <v>444</v>
      </c>
      <c r="B29" s="11" t="s">
        <v>441</v>
      </c>
      <c r="C29" s="10" t="s">
        <v>445</v>
      </c>
      <c r="D29" s="10" t="s">
        <v>446</v>
      </c>
      <c r="E29" s="10"/>
      <c r="F29" s="10"/>
      <c r="G29" s="18">
        <v>0</v>
      </c>
      <c r="H29" s="18">
        <v>0</v>
      </c>
      <c r="I29" s="18">
        <v>0</v>
      </c>
      <c r="J29" s="18" t="s">
        <v>387</v>
      </c>
    </row>
    <row r="30">
      <c r="A30" s="10" t="s">
        <v>447</v>
      </c>
      <c r="B30" s="11" t="s">
        <v>441</v>
      </c>
      <c r="C30" s="10" t="s">
        <v>448</v>
      </c>
      <c r="D30" s="10" t="s">
        <v>449</v>
      </c>
      <c r="E30" s="10"/>
      <c r="F30" s="10"/>
      <c r="G30" s="18">
        <v>0</v>
      </c>
      <c r="H30" s="18">
        <v>0</v>
      </c>
      <c r="I30" s="18">
        <v>42596748.8</v>
      </c>
      <c r="J30" s="18" t="s">
        <v>387</v>
      </c>
    </row>
    <row r="31">
      <c r="A31" s="10" t="s">
        <v>450</v>
      </c>
      <c r="B31" s="11" t="s">
        <v>451</v>
      </c>
      <c r="C31" s="10" t="s">
        <v>452</v>
      </c>
      <c r="D31" s="10" t="s">
        <v>56</v>
      </c>
      <c r="E31" s="10"/>
      <c r="F31" s="10"/>
      <c r="G31" s="18">
        <f>G32+G33+G34</f>
      </c>
      <c r="H31" s="18">
        <f>H32+H33+H34</f>
      </c>
      <c r="I31" s="18">
        <f>I32+I33+I34</f>
      </c>
      <c r="J31" s="18" t="s">
        <v>387</v>
      </c>
    </row>
    <row r="32">
      <c r="A32" s="10" t="s">
        <v>453</v>
      </c>
      <c r="B32" s="11" t="s">
        <v>441</v>
      </c>
      <c r="C32" s="10" t="s">
        <v>454</v>
      </c>
      <c r="D32" s="10" t="s">
        <v>443</v>
      </c>
      <c r="E32" s="10"/>
      <c r="F32" s="10"/>
      <c r="G32" s="18">
        <v>0</v>
      </c>
      <c r="H32" s="18">
        <v>0</v>
      </c>
      <c r="I32" s="18">
        <v>0</v>
      </c>
      <c r="J32" s="18" t="s">
        <v>387</v>
      </c>
    </row>
    <row r="33">
      <c r="A33" s="10" t="s">
        <v>455</v>
      </c>
      <c r="B33" s="11" t="s">
        <v>441</v>
      </c>
      <c r="C33" s="10" t="s">
        <v>456</v>
      </c>
      <c r="D33" s="10" t="s">
        <v>446</v>
      </c>
      <c r="E33" s="10"/>
      <c r="F33" s="10"/>
      <c r="G33" s="18">
        <v>0</v>
      </c>
      <c r="H33" s="18">
        <v>0</v>
      </c>
      <c r="I33" s="18">
        <v>0</v>
      </c>
      <c r="J33" s="18" t="s">
        <v>387</v>
      </c>
    </row>
    <row r="34">
      <c r="A34" s="10" t="s">
        <v>457</v>
      </c>
      <c r="B34" s="11" t="s">
        <v>441</v>
      </c>
      <c r="C34" s="10" t="s">
        <v>458</v>
      </c>
      <c r="D34" s="10" t="s">
        <v>449</v>
      </c>
      <c r="E34" s="10"/>
      <c r="F34" s="10"/>
      <c r="G34" s="18">
        <v>0</v>
      </c>
      <c r="H34" s="18">
        <v>0</v>
      </c>
      <c r="I34" s="18">
        <v>0</v>
      </c>
      <c r="J34" s="18" t="s">
        <v>387</v>
      </c>
    </row>
    <row r="35" ht="15" customHeight="1">
</row>
    <row r="36" ht="40" customHeight="1">
      <c r="A36" s="7" t="s">
        <v>459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460</v>
      </c>
      <c r="D37" s="6"/>
      <c r="E37" s="6" t="s">
        <v>7</v>
      </c>
      <c r="F37" s="6" t="s">
        <v>8</v>
      </c>
      <c r="G37" s="6"/>
    </row>
    <row r="38" ht="15" customHeight="1">
</row>
    <row r="39" ht="40" customHeight="1">
      <c r="A39" s="7" t="s">
        <v>461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460</v>
      </c>
      <c r="D40" s="6"/>
      <c r="E40" s="6" t="s">
        <v>462</v>
      </c>
      <c r="F40" s="6" t="s">
        <v>463</v>
      </c>
      <c r="G40" s="6"/>
    </row>
    <row r="41" ht="20" customHeight="1">
      <c r="A41" s="6" t="s">
        <v>464</v>
      </c>
      <c r="B41" s="6"/>
    </row>
    <row r="42" ht="15" customHeight="1">
</row>
    <row r="43" ht="20" customHeight="1">
      <c r="A43" s="8" t="s">
        <v>0</v>
      </c>
      <c r="B43" s="8"/>
      <c r="C43" s="8"/>
      <c r="D43" s="8"/>
      <c r="E43" s="8"/>
    </row>
    <row r="44" ht="40" customHeight="1">
      <c r="A44" s="13" t="s">
        <v>2</v>
      </c>
      <c r="B44" s="13"/>
      <c r="C44" s="13"/>
      <c r="D44" s="13"/>
      <c r="E44" s="13"/>
    </row>
    <row r="45" ht="20" customHeight="1">
      <c r="A45" s="6" t="s">
        <v>465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/>
      <c r="D47" s="13"/>
      <c r="E47" s="13"/>
    </row>
    <row r="48" ht="20" customHeight="1">
      <c r="A48" s="6" t="s">
        <v>7</v>
      </c>
      <c r="B48" s="6"/>
      <c r="C48" s="6" t="s">
        <v>8</v>
      </c>
      <c r="D48" s="6"/>
      <c r="E48" s="6"/>
    </row>
    <row r="49" ht="20" customHeight="1">
      <c r="A49" s="6" t="s">
        <v>464</v>
      </c>
      <c r="B49" s="6"/>
    </row>
    <row r="50" ht="20" customHeight="1">
      <c r="A50" s="8" t="s">
        <v>466</v>
      </c>
    </row>
  </sheetData>
  <sheetProtection password="C99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467</v>
      </c>
      <c r="B2" s="23"/>
      <c r="C2" s="24" t="s">
        <v>114</v>
      </c>
      <c r="D2" s="24"/>
      <c r="E2" s="24"/>
      <c r="F2" s="24"/>
      <c r="G2" s="24"/>
      <c r="H2" s="24"/>
    </row>
    <row r="3" ht="25" customHeight="1">
      <c r="A3" s="23" t="s">
        <v>468</v>
      </c>
      <c r="B3" s="23"/>
      <c r="C3" s="24" t="s">
        <v>469</v>
      </c>
      <c r="D3" s="24"/>
      <c r="E3" s="24"/>
      <c r="F3" s="24"/>
      <c r="G3" s="24"/>
      <c r="H3" s="24"/>
    </row>
    <row r="4" ht="25" customHeight="1">
      <c r="A4" s="6" t="s">
        <v>470</v>
      </c>
      <c r="B4" s="6"/>
      <c r="C4" s="6"/>
      <c r="D4" s="6"/>
      <c r="E4" s="6"/>
      <c r="F4" s="6"/>
      <c r="G4" s="6"/>
      <c r="H4" s="6"/>
    </row>
    <row r="5" ht="25" customHeight="1">
</row>
    <row r="6" ht="50" customHeight="1">
      <c r="A6" s="10" t="s">
        <v>378</v>
      </c>
      <c r="B6" s="10" t="s">
        <v>471</v>
      </c>
      <c r="C6" s="10" t="s">
        <v>472</v>
      </c>
      <c r="D6" s="10" t="s">
        <v>473</v>
      </c>
      <c r="E6" s="10"/>
      <c r="F6" s="10"/>
      <c r="G6" s="10"/>
      <c r="H6" s="10" t="s">
        <v>474</v>
      </c>
    </row>
    <row r="7" ht="50" customHeight="1">
      <c r="A7" s="10"/>
      <c r="B7" s="10"/>
      <c r="C7" s="10"/>
      <c r="D7" s="10" t="s">
        <v>475</v>
      </c>
      <c r="E7" s="10" t="s">
        <v>476</v>
      </c>
      <c r="F7" s="10"/>
      <c r="G7" s="10"/>
      <c r="H7" s="10"/>
    </row>
    <row r="8" ht="50" customHeight="1">
      <c r="A8" s="10"/>
      <c r="B8" s="10"/>
      <c r="C8" s="10"/>
      <c r="D8" s="10"/>
      <c r="E8" s="10" t="s">
        <v>477</v>
      </c>
      <c r="F8" s="10" t="s">
        <v>478</v>
      </c>
      <c r="G8" s="10" t="s">
        <v>479</v>
      </c>
      <c r="H8" s="10"/>
    </row>
    <row r="9" ht="25" customHeight="1">
      <c r="A9" s="10" t="s">
        <v>384</v>
      </c>
      <c r="B9" s="10" t="s">
        <v>480</v>
      </c>
      <c r="C9" s="10" t="s">
        <v>481</v>
      </c>
      <c r="D9" s="10" t="s">
        <v>482</v>
      </c>
      <c r="E9" s="10" t="s">
        <v>483</v>
      </c>
      <c r="F9" s="10" t="s">
        <v>484</v>
      </c>
      <c r="G9" s="10" t="s">
        <v>485</v>
      </c>
      <c r="H9" s="10" t="s">
        <v>486</v>
      </c>
    </row>
    <row r="10" ht="25" customHeight="1">
</row>
    <row r="11" ht="25" customHeight="1">
      <c r="A11" s="23" t="s">
        <v>467</v>
      </c>
      <c r="B11" s="23"/>
      <c r="C11" s="24" t="s">
        <v>114</v>
      </c>
      <c r="D11" s="24"/>
      <c r="E11" s="24"/>
      <c r="F11" s="24"/>
      <c r="G11" s="24"/>
      <c r="H11" s="24"/>
    </row>
    <row r="12" ht="25" customHeight="1">
      <c r="A12" s="23" t="s">
        <v>468</v>
      </c>
      <c r="B12" s="23"/>
      <c r="C12" s="24" t="s">
        <v>487</v>
      </c>
      <c r="D12" s="24"/>
      <c r="E12" s="24"/>
      <c r="F12" s="24"/>
      <c r="G12" s="24"/>
      <c r="H12" s="24"/>
    </row>
    <row r="13" ht="25" customHeight="1">
      <c r="A13" s="6" t="s">
        <v>488</v>
      </c>
      <c r="B13" s="6"/>
      <c r="C13" s="6"/>
      <c r="D13" s="6"/>
      <c r="E13" s="6"/>
      <c r="F13" s="6"/>
      <c r="G13" s="6"/>
      <c r="H13" s="6"/>
    </row>
    <row r="14" ht="25" customHeight="1">
</row>
    <row r="15" ht="50" customHeight="1">
      <c r="A15" s="10" t="s">
        <v>378</v>
      </c>
      <c r="B15" s="10" t="s">
        <v>471</v>
      </c>
      <c r="C15" s="10" t="s">
        <v>472</v>
      </c>
      <c r="D15" s="10" t="s">
        <v>473</v>
      </c>
      <c r="E15" s="10"/>
      <c r="F15" s="10"/>
      <c r="G15" s="10"/>
      <c r="H15" s="10" t="s">
        <v>474</v>
      </c>
    </row>
    <row r="16" ht="50" customHeight="1">
      <c r="A16" s="10"/>
      <c r="B16" s="10"/>
      <c r="C16" s="10"/>
      <c r="D16" s="10" t="s">
        <v>475</v>
      </c>
      <c r="E16" s="10" t="s">
        <v>476</v>
      </c>
      <c r="F16" s="10"/>
      <c r="G16" s="10"/>
      <c r="H16" s="10"/>
    </row>
    <row r="17" ht="50" customHeight="1">
      <c r="A17" s="10"/>
      <c r="B17" s="10"/>
      <c r="C17" s="10"/>
      <c r="D17" s="10"/>
      <c r="E17" s="10" t="s">
        <v>477</v>
      </c>
      <c r="F17" s="10" t="s">
        <v>478</v>
      </c>
      <c r="G17" s="10" t="s">
        <v>479</v>
      </c>
      <c r="H17" s="10"/>
    </row>
    <row r="18" ht="25" customHeight="1">
      <c r="A18" s="10" t="s">
        <v>384</v>
      </c>
      <c r="B18" s="10" t="s">
        <v>480</v>
      </c>
      <c r="C18" s="10" t="s">
        <v>481</v>
      </c>
      <c r="D18" s="10" t="s">
        <v>482</v>
      </c>
      <c r="E18" s="10" t="s">
        <v>483</v>
      </c>
      <c r="F18" s="10" t="s">
        <v>484</v>
      </c>
      <c r="G18" s="10" t="s">
        <v>485</v>
      </c>
      <c r="H18" s="10" t="s">
        <v>486</v>
      </c>
    </row>
    <row r="19">
      <c r="A19" s="10" t="s">
        <v>384</v>
      </c>
      <c r="B19" s="11" t="s">
        <v>489</v>
      </c>
      <c r="C19" s="18">
        <v>1</v>
      </c>
      <c r="D19" s="18">
        <v>154984.43667</v>
      </c>
      <c r="E19" s="18">
        <v>44977.6</v>
      </c>
      <c r="F19" s="18">
        <v>20000</v>
      </c>
      <c r="G19" s="18">
        <v>90006.83667</v>
      </c>
      <c r="H19" s="18">
        <v>1859813.24</v>
      </c>
    </row>
    <row r="20">
      <c r="A20" s="10" t="s">
        <v>480</v>
      </c>
      <c r="B20" s="11" t="s">
        <v>490</v>
      </c>
      <c r="C20" s="18">
        <v>7</v>
      </c>
      <c r="D20" s="18">
        <v>126667.64857</v>
      </c>
      <c r="E20" s="18">
        <v>40507.2</v>
      </c>
      <c r="F20" s="18">
        <v>26160.44857</v>
      </c>
      <c r="G20" s="18">
        <v>60000</v>
      </c>
      <c r="H20" s="18">
        <v>10640082.48</v>
      </c>
    </row>
    <row r="21">
      <c r="A21" s="10" t="s">
        <v>481</v>
      </c>
      <c r="B21" s="11" t="s">
        <v>491</v>
      </c>
      <c r="C21" s="18">
        <v>1</v>
      </c>
      <c r="D21" s="18">
        <v>47149.585</v>
      </c>
      <c r="E21" s="18">
        <v>31158.75</v>
      </c>
      <c r="F21" s="18">
        <v>4879.15833</v>
      </c>
      <c r="G21" s="18">
        <v>11111.67667</v>
      </c>
      <c r="H21" s="18">
        <v>565795.02</v>
      </c>
    </row>
    <row r="22">
      <c r="A22" s="10" t="s">
        <v>482</v>
      </c>
      <c r="B22" s="11" t="s">
        <v>492</v>
      </c>
      <c r="C22" s="18">
        <v>1</v>
      </c>
      <c r="D22" s="18">
        <v>64339.31667</v>
      </c>
      <c r="E22" s="18">
        <v>32672.65</v>
      </c>
      <c r="F22" s="18">
        <v>0</v>
      </c>
      <c r="G22" s="18">
        <v>31666.66667</v>
      </c>
      <c r="H22" s="18">
        <v>772071.8</v>
      </c>
    </row>
    <row r="23">
      <c r="A23" s="10" t="s">
        <v>493</v>
      </c>
      <c r="B23" s="11" t="s">
        <v>494</v>
      </c>
      <c r="C23" s="18">
        <v>1</v>
      </c>
      <c r="D23" s="18">
        <v>66923.75</v>
      </c>
      <c r="E23" s="18">
        <v>31158.75</v>
      </c>
      <c r="F23" s="18">
        <v>0</v>
      </c>
      <c r="G23" s="18">
        <v>35765</v>
      </c>
      <c r="H23" s="18">
        <v>803085</v>
      </c>
    </row>
    <row r="24">
      <c r="A24" s="10" t="s">
        <v>495</v>
      </c>
      <c r="B24" s="11" t="s">
        <v>496</v>
      </c>
      <c r="C24" s="18">
        <v>1</v>
      </c>
      <c r="D24" s="18">
        <v>51545.38</v>
      </c>
      <c r="E24" s="18">
        <v>13865</v>
      </c>
      <c r="F24" s="18">
        <v>8575</v>
      </c>
      <c r="G24" s="18">
        <v>29105.38</v>
      </c>
      <c r="H24" s="18">
        <v>618544.56</v>
      </c>
    </row>
    <row r="25">
      <c r="A25" s="10" t="s">
        <v>497</v>
      </c>
      <c r="B25" s="11" t="s">
        <v>498</v>
      </c>
      <c r="C25" s="18">
        <v>1</v>
      </c>
      <c r="D25" s="18">
        <v>59997.5</v>
      </c>
      <c r="E25" s="18">
        <v>31158.75</v>
      </c>
      <c r="F25" s="18">
        <v>0</v>
      </c>
      <c r="G25" s="18">
        <v>28838.75</v>
      </c>
      <c r="H25" s="18">
        <v>719970</v>
      </c>
    </row>
    <row r="26">
      <c r="A26" s="10" t="s">
        <v>499</v>
      </c>
      <c r="B26" s="11" t="s">
        <v>500</v>
      </c>
      <c r="C26" s="18">
        <v>4</v>
      </c>
      <c r="D26" s="18">
        <v>57570</v>
      </c>
      <c r="E26" s="18">
        <v>22570</v>
      </c>
      <c r="F26" s="18">
        <v>0</v>
      </c>
      <c r="G26" s="18">
        <v>35000</v>
      </c>
      <c r="H26" s="18">
        <v>2763360</v>
      </c>
    </row>
    <row r="27">
      <c r="A27" s="10" t="s">
        <v>501</v>
      </c>
      <c r="B27" s="11" t="s">
        <v>502</v>
      </c>
      <c r="C27" s="18">
        <v>1</v>
      </c>
      <c r="D27" s="18">
        <v>61126.25</v>
      </c>
      <c r="E27" s="18">
        <v>18126.25</v>
      </c>
      <c r="F27" s="18">
        <v>0</v>
      </c>
      <c r="G27" s="18">
        <v>43000</v>
      </c>
      <c r="H27" s="18">
        <v>733515</v>
      </c>
    </row>
    <row r="28">
      <c r="A28" s="10" t="s">
        <v>503</v>
      </c>
      <c r="B28" s="11" t="s">
        <v>504</v>
      </c>
      <c r="C28" s="18">
        <v>1</v>
      </c>
      <c r="D28" s="18">
        <v>48418.13</v>
      </c>
      <c r="E28" s="18">
        <v>22570</v>
      </c>
      <c r="F28" s="18">
        <v>0</v>
      </c>
      <c r="G28" s="18">
        <v>25848.13</v>
      </c>
      <c r="H28" s="18">
        <v>581017.56</v>
      </c>
    </row>
    <row r="29">
      <c r="A29" s="10" t="s">
        <v>505</v>
      </c>
      <c r="B29" s="11" t="s">
        <v>506</v>
      </c>
      <c r="C29" s="18">
        <v>1</v>
      </c>
      <c r="D29" s="18">
        <v>53368.13</v>
      </c>
      <c r="E29" s="18">
        <v>18026.25</v>
      </c>
      <c r="F29" s="18">
        <v>0</v>
      </c>
      <c r="G29" s="18">
        <v>35341.88</v>
      </c>
      <c r="H29" s="18">
        <v>640417.56</v>
      </c>
    </row>
    <row r="30">
      <c r="A30" s="10" t="s">
        <v>507</v>
      </c>
      <c r="B30" s="11" t="s">
        <v>508</v>
      </c>
      <c r="C30" s="18">
        <v>.9</v>
      </c>
      <c r="D30" s="18">
        <v>22440</v>
      </c>
      <c r="E30" s="18">
        <v>18126.25</v>
      </c>
      <c r="F30" s="18">
        <v>4313.75</v>
      </c>
      <c r="G30" s="18">
        <v>0</v>
      </c>
      <c r="H30" s="18">
        <v>242352</v>
      </c>
    </row>
    <row r="31">
      <c r="A31" s="10" t="s">
        <v>509</v>
      </c>
      <c r="B31" s="11" t="s">
        <v>510</v>
      </c>
      <c r="C31" s="18">
        <v>1</v>
      </c>
      <c r="D31" s="18">
        <v>54673.75</v>
      </c>
      <c r="E31" s="18">
        <v>26418.75</v>
      </c>
      <c r="F31" s="18">
        <v>0</v>
      </c>
      <c r="G31" s="18">
        <v>28255</v>
      </c>
      <c r="H31" s="18">
        <v>656085</v>
      </c>
    </row>
    <row r="32">
      <c r="A32" s="10" t="s">
        <v>511</v>
      </c>
      <c r="B32" s="11" t="s">
        <v>512</v>
      </c>
      <c r="C32" s="18">
        <v>1</v>
      </c>
      <c r="D32" s="18">
        <v>63126.25</v>
      </c>
      <c r="E32" s="18">
        <v>18126.25</v>
      </c>
      <c r="F32" s="18">
        <v>10000</v>
      </c>
      <c r="G32" s="18">
        <v>35000</v>
      </c>
      <c r="H32" s="18">
        <v>757515</v>
      </c>
    </row>
    <row r="33">
      <c r="A33" s="10" t="s">
        <v>513</v>
      </c>
      <c r="B33" s="11" t="s">
        <v>514</v>
      </c>
      <c r="C33" s="18">
        <v>1</v>
      </c>
      <c r="D33" s="18">
        <v>51227.5</v>
      </c>
      <c r="E33" s="18">
        <v>14501</v>
      </c>
      <c r="F33" s="18">
        <v>7939</v>
      </c>
      <c r="G33" s="18">
        <v>28787.5</v>
      </c>
      <c r="H33" s="18">
        <v>614730</v>
      </c>
    </row>
    <row r="34">
      <c r="A34" s="10" t="s">
        <v>515</v>
      </c>
      <c r="B34" s="11" t="s">
        <v>516</v>
      </c>
      <c r="C34" s="18">
        <v>1</v>
      </c>
      <c r="D34" s="18">
        <v>63429.6</v>
      </c>
      <c r="E34" s="18">
        <v>20195</v>
      </c>
      <c r="F34" s="18">
        <v>0</v>
      </c>
      <c r="G34" s="18">
        <v>43234.6</v>
      </c>
      <c r="H34" s="18">
        <v>761155.2</v>
      </c>
    </row>
    <row r="35">
      <c r="A35" s="10" t="s">
        <v>517</v>
      </c>
      <c r="B35" s="11" t="s">
        <v>518</v>
      </c>
      <c r="C35" s="18">
        <v>.5</v>
      </c>
      <c r="D35" s="18">
        <v>41420.8</v>
      </c>
      <c r="E35" s="18">
        <v>41420.8</v>
      </c>
      <c r="F35" s="18">
        <v>0</v>
      </c>
      <c r="G35" s="18">
        <v>0</v>
      </c>
      <c r="H35" s="18">
        <v>248524.8</v>
      </c>
    </row>
    <row r="36">
      <c r="A36" s="10" t="s">
        <v>519</v>
      </c>
      <c r="B36" s="11" t="s">
        <v>520</v>
      </c>
      <c r="C36" s="18">
        <v>1</v>
      </c>
      <c r="D36" s="18">
        <v>53837.42</v>
      </c>
      <c r="E36" s="18">
        <v>38455.3</v>
      </c>
      <c r="F36" s="18">
        <v>12958.1</v>
      </c>
      <c r="G36" s="18">
        <v>2424.02</v>
      </c>
      <c r="H36" s="18">
        <v>646049.04</v>
      </c>
    </row>
    <row r="37">
      <c r="A37" s="10" t="s">
        <v>521</v>
      </c>
      <c r="B37" s="11" t="s">
        <v>522</v>
      </c>
      <c r="C37" s="18">
        <v>1</v>
      </c>
      <c r="D37" s="18">
        <v>47508.02</v>
      </c>
      <c r="E37" s="18">
        <v>36544.63</v>
      </c>
      <c r="F37" s="18">
        <v>10963.39</v>
      </c>
      <c r="G37" s="18">
        <v>0</v>
      </c>
      <c r="H37" s="18">
        <v>570096.24</v>
      </c>
    </row>
    <row r="38">
      <c r="A38" s="10" t="s">
        <v>523</v>
      </c>
      <c r="B38" s="11" t="s">
        <v>524</v>
      </c>
      <c r="C38" s="18">
        <v>1.5</v>
      </c>
      <c r="D38" s="18">
        <v>59172</v>
      </c>
      <c r="E38" s="18">
        <v>12128</v>
      </c>
      <c r="F38" s="18">
        <v>10312</v>
      </c>
      <c r="G38" s="18">
        <v>36732</v>
      </c>
      <c r="H38" s="18">
        <v>1065096</v>
      </c>
    </row>
    <row r="39">
      <c r="A39" s="10" t="s">
        <v>525</v>
      </c>
      <c r="B39" s="11" t="s">
        <v>526</v>
      </c>
      <c r="C39" s="18">
        <v>1</v>
      </c>
      <c r="D39" s="18">
        <v>29172</v>
      </c>
      <c r="E39" s="18">
        <v>11092</v>
      </c>
      <c r="F39" s="18">
        <v>11348</v>
      </c>
      <c r="G39" s="18">
        <v>6732</v>
      </c>
      <c r="H39" s="18">
        <v>350064</v>
      </c>
    </row>
    <row r="40">
      <c r="A40" s="10" t="s">
        <v>527</v>
      </c>
      <c r="B40" s="11" t="s">
        <v>528</v>
      </c>
      <c r="C40" s="18">
        <v>.5</v>
      </c>
      <c r="D40" s="18">
        <v>22440</v>
      </c>
      <c r="E40" s="18">
        <v>10432</v>
      </c>
      <c r="F40" s="18">
        <v>12008</v>
      </c>
      <c r="G40" s="18">
        <v>0</v>
      </c>
      <c r="H40" s="18">
        <v>134640</v>
      </c>
    </row>
    <row r="41">
      <c r="A41" s="10" t="s">
        <v>529</v>
      </c>
      <c r="B41" s="11" t="s">
        <v>530</v>
      </c>
      <c r="C41" s="18">
        <v>2</v>
      </c>
      <c r="D41" s="18">
        <v>59172</v>
      </c>
      <c r="E41" s="18">
        <v>14974.2</v>
      </c>
      <c r="F41" s="18">
        <v>7465.8</v>
      </c>
      <c r="G41" s="18">
        <v>36732</v>
      </c>
      <c r="H41" s="18">
        <v>1420128</v>
      </c>
    </row>
    <row r="42">
      <c r="A42" s="10" t="s">
        <v>531</v>
      </c>
      <c r="B42" s="11" t="s">
        <v>532</v>
      </c>
      <c r="C42" s="18">
        <v>2</v>
      </c>
      <c r="D42" s="18">
        <v>29172</v>
      </c>
      <c r="E42" s="18">
        <v>11360</v>
      </c>
      <c r="F42" s="18">
        <v>11080</v>
      </c>
      <c r="G42" s="18">
        <v>6732</v>
      </c>
      <c r="H42" s="18">
        <v>700128</v>
      </c>
    </row>
    <row r="43">
      <c r="A43" s="10" t="s">
        <v>533</v>
      </c>
      <c r="B43" s="11" t="s">
        <v>534</v>
      </c>
      <c r="C43" s="18">
        <v>1.5</v>
      </c>
      <c r="D43" s="18">
        <v>22440</v>
      </c>
      <c r="E43" s="18">
        <v>8923</v>
      </c>
      <c r="F43" s="18">
        <v>13517</v>
      </c>
      <c r="G43" s="18">
        <v>0</v>
      </c>
      <c r="H43" s="18">
        <v>403920</v>
      </c>
    </row>
    <row r="44">
      <c r="A44" s="10" t="s">
        <v>535</v>
      </c>
      <c r="B44" s="11" t="s">
        <v>536</v>
      </c>
      <c r="C44" s="18">
        <v>12</v>
      </c>
      <c r="D44" s="18">
        <v>22440</v>
      </c>
      <c r="E44" s="18">
        <v>9289</v>
      </c>
      <c r="F44" s="18">
        <v>13151</v>
      </c>
      <c r="G44" s="18">
        <v>0</v>
      </c>
      <c r="H44" s="18">
        <v>3231360</v>
      </c>
    </row>
    <row r="45">
      <c r="A45" s="10" t="s">
        <v>537</v>
      </c>
      <c r="B45" s="11" t="s">
        <v>536</v>
      </c>
      <c r="C45" s="18">
        <v>2</v>
      </c>
      <c r="D45" s="18">
        <v>22440</v>
      </c>
      <c r="E45" s="18">
        <v>9289</v>
      </c>
      <c r="F45" s="18">
        <v>13151</v>
      </c>
      <c r="G45" s="18">
        <v>0</v>
      </c>
      <c r="H45" s="18">
        <v>538560</v>
      </c>
    </row>
    <row r="46">
      <c r="A46" s="10" t="s">
        <v>538</v>
      </c>
      <c r="B46" s="11" t="s">
        <v>539</v>
      </c>
      <c r="C46" s="18">
        <v>1</v>
      </c>
      <c r="D46" s="18">
        <v>22440</v>
      </c>
      <c r="E46" s="18">
        <v>9753</v>
      </c>
      <c r="F46" s="18">
        <v>12687</v>
      </c>
      <c r="G46" s="18">
        <v>0</v>
      </c>
      <c r="H46" s="18">
        <v>269280</v>
      </c>
    </row>
    <row r="47">
      <c r="A47" s="10" t="s">
        <v>540</v>
      </c>
      <c r="B47" s="11" t="s">
        <v>541</v>
      </c>
      <c r="C47" s="18">
        <v>2</v>
      </c>
      <c r="D47" s="18">
        <v>22440</v>
      </c>
      <c r="E47" s="18">
        <v>11360</v>
      </c>
      <c r="F47" s="18">
        <v>11080</v>
      </c>
      <c r="G47" s="18">
        <v>0</v>
      </c>
      <c r="H47" s="18">
        <v>538560</v>
      </c>
    </row>
    <row r="48">
      <c r="A48" s="10" t="s">
        <v>542</v>
      </c>
      <c r="B48" s="11" t="s">
        <v>543</v>
      </c>
      <c r="C48" s="18">
        <v>1</v>
      </c>
      <c r="D48" s="18">
        <v>22440</v>
      </c>
      <c r="E48" s="18">
        <v>9753</v>
      </c>
      <c r="F48" s="18">
        <v>12687</v>
      </c>
      <c r="G48" s="18">
        <v>0</v>
      </c>
      <c r="H48" s="18">
        <v>269280</v>
      </c>
    </row>
    <row r="49">
      <c r="A49" s="10" t="s">
        <v>544</v>
      </c>
      <c r="B49" s="11" t="s">
        <v>545</v>
      </c>
      <c r="C49" s="18">
        <v>1</v>
      </c>
      <c r="D49" s="18">
        <v>22440</v>
      </c>
      <c r="E49" s="18">
        <v>9753</v>
      </c>
      <c r="F49" s="18">
        <v>12687</v>
      </c>
      <c r="G49" s="18">
        <v>0</v>
      </c>
      <c r="H49" s="18">
        <v>269280</v>
      </c>
    </row>
    <row r="50">
      <c r="A50" s="10" t="s">
        <v>546</v>
      </c>
      <c r="B50" s="11" t="s">
        <v>547</v>
      </c>
      <c r="C50" s="18">
        <v>1</v>
      </c>
      <c r="D50" s="18">
        <v>90160.6825</v>
      </c>
      <c r="E50" s="18">
        <v>45678.6</v>
      </c>
      <c r="F50" s="18">
        <v>35869.5525</v>
      </c>
      <c r="G50" s="18">
        <v>8612.53</v>
      </c>
      <c r="H50" s="18">
        <v>1081928.19</v>
      </c>
    </row>
    <row r="51">
      <c r="A51" s="10" t="s">
        <v>548</v>
      </c>
      <c r="B51" s="11" t="s">
        <v>549</v>
      </c>
      <c r="C51" s="18">
        <v>1</v>
      </c>
      <c r="D51" s="18">
        <v>73286.52</v>
      </c>
      <c r="E51" s="18">
        <v>45678.6</v>
      </c>
      <c r="F51" s="18">
        <v>22851.79</v>
      </c>
      <c r="G51" s="18">
        <v>4756.13</v>
      </c>
      <c r="H51" s="18">
        <v>879438.24</v>
      </c>
    </row>
    <row r="52">
      <c r="A52" s="10" t="s">
        <v>550</v>
      </c>
      <c r="B52" s="11" t="s">
        <v>551</v>
      </c>
      <c r="C52" s="18">
        <v>2</v>
      </c>
      <c r="D52" s="18">
        <v>75529.66</v>
      </c>
      <c r="E52" s="18">
        <v>45678.6</v>
      </c>
      <c r="F52" s="18">
        <v>22421.14</v>
      </c>
      <c r="G52" s="18">
        <v>7429.92</v>
      </c>
      <c r="H52" s="18">
        <v>1812711.84</v>
      </c>
    </row>
    <row r="53">
      <c r="A53" s="10" t="s">
        <v>552</v>
      </c>
      <c r="B53" s="11" t="s">
        <v>553</v>
      </c>
      <c r="C53" s="18">
        <v>2</v>
      </c>
      <c r="D53" s="18">
        <v>83088.7</v>
      </c>
      <c r="E53" s="18">
        <v>45678.6</v>
      </c>
      <c r="F53" s="18">
        <v>29851.17</v>
      </c>
      <c r="G53" s="18">
        <v>7558.93</v>
      </c>
      <c r="H53" s="18">
        <v>1994128.8</v>
      </c>
    </row>
    <row r="54">
      <c r="A54" s="10" t="s">
        <v>554</v>
      </c>
      <c r="B54" s="11" t="s">
        <v>555</v>
      </c>
      <c r="C54" s="18">
        <v>1</v>
      </c>
      <c r="D54" s="18">
        <v>89299.01</v>
      </c>
      <c r="E54" s="18">
        <v>45678.6</v>
      </c>
      <c r="F54" s="18">
        <v>38851.79</v>
      </c>
      <c r="G54" s="18">
        <v>4768.62</v>
      </c>
      <c r="H54" s="18">
        <v>1071588.12</v>
      </c>
    </row>
    <row r="55">
      <c r="A55" s="10" t="s">
        <v>556</v>
      </c>
      <c r="B55" s="11" t="s">
        <v>557</v>
      </c>
      <c r="C55" s="18">
        <v>1.5</v>
      </c>
      <c r="D55" s="18">
        <v>83089.33</v>
      </c>
      <c r="E55" s="18">
        <v>45678.6</v>
      </c>
      <c r="F55" s="18">
        <v>29851.79</v>
      </c>
      <c r="G55" s="18">
        <v>7558.94</v>
      </c>
      <c r="H55" s="18">
        <v>1495607.94</v>
      </c>
    </row>
    <row r="56">
      <c r="A56" s="10" t="s">
        <v>558</v>
      </c>
      <c r="B56" s="11" t="s">
        <v>559</v>
      </c>
      <c r="C56" s="18">
        <v>15.4</v>
      </c>
      <c r="D56" s="18">
        <v>75301.69</v>
      </c>
      <c r="E56" s="18">
        <v>47062.8</v>
      </c>
      <c r="F56" s="18">
        <v>26398.38</v>
      </c>
      <c r="G56" s="18">
        <v>1840.51</v>
      </c>
      <c r="H56" s="18">
        <v>13915752.31</v>
      </c>
    </row>
    <row r="57">
      <c r="A57" s="10" t="s">
        <v>560</v>
      </c>
      <c r="B57" s="11" t="s">
        <v>561</v>
      </c>
      <c r="C57" s="18">
        <v>46</v>
      </c>
      <c r="D57" s="18">
        <v>82088.40402</v>
      </c>
      <c r="E57" s="18">
        <v>56251.88</v>
      </c>
      <c r="F57" s="18">
        <v>24437.78</v>
      </c>
      <c r="G57" s="18">
        <v>1398.74402</v>
      </c>
      <c r="H57" s="18">
        <v>45312799.02</v>
      </c>
    </row>
    <row r="58">
      <c r="A58" s="10" t="s">
        <v>562</v>
      </c>
      <c r="B58" s="11" t="s">
        <v>563</v>
      </c>
      <c r="C58" s="18">
        <v>1</v>
      </c>
      <c r="D58" s="18">
        <v>57440</v>
      </c>
      <c r="E58" s="18">
        <v>17747.2</v>
      </c>
      <c r="F58" s="18">
        <v>14692.8</v>
      </c>
      <c r="G58" s="18">
        <v>25000</v>
      </c>
      <c r="H58" s="18">
        <v>689280</v>
      </c>
    </row>
    <row r="59">
      <c r="A59" s="10" t="s">
        <v>564</v>
      </c>
      <c r="B59" s="11" t="s">
        <v>565</v>
      </c>
      <c r="C59" s="18">
        <v>1</v>
      </c>
      <c r="D59" s="18">
        <v>82099.01</v>
      </c>
      <c r="E59" s="18">
        <v>45678.6</v>
      </c>
      <c r="F59" s="18">
        <v>36420.41</v>
      </c>
      <c r="G59" s="18">
        <v>0</v>
      </c>
      <c r="H59" s="18">
        <v>985188.12</v>
      </c>
    </row>
    <row r="60">
      <c r="A60" s="10" t="s">
        <v>566</v>
      </c>
      <c r="B60" s="11" t="s">
        <v>567</v>
      </c>
      <c r="C60" s="18">
        <v>.5</v>
      </c>
      <c r="D60" s="18">
        <v>62850.32</v>
      </c>
      <c r="E60" s="18">
        <v>42040.35</v>
      </c>
      <c r="F60" s="18">
        <v>20809.97</v>
      </c>
      <c r="G60" s="18">
        <v>0</v>
      </c>
      <c r="H60" s="18">
        <v>377101.92</v>
      </c>
    </row>
    <row r="61" ht="25" customHeight="1">
      <c r="A61" s="26" t="s">
        <v>568</v>
      </c>
      <c r="B61" s="26"/>
      <c r="C61" s="22" t="s">
        <v>387</v>
      </c>
      <c r="D61" s="22">
        <f>SUBTOTAL(9,D19:D60)</f>
      </c>
      <c r="E61" s="22" t="s">
        <v>387</v>
      </c>
      <c r="F61" s="22" t="s">
        <v>387</v>
      </c>
      <c r="G61" s="22" t="s">
        <v>387</v>
      </c>
      <c r="H61" s="22">
        <f>SUBTOTAL(9,H19:H60)</f>
      </c>
    </row>
    <row r="62" ht="25" customHeight="1">
</row>
    <row r="63" ht="25" customHeight="1">
      <c r="A63" s="23" t="s">
        <v>467</v>
      </c>
      <c r="B63" s="23"/>
      <c r="C63" s="24" t="s">
        <v>114</v>
      </c>
      <c r="D63" s="24"/>
      <c r="E63" s="24"/>
      <c r="F63" s="24"/>
      <c r="G63" s="24"/>
      <c r="H63" s="24"/>
    </row>
    <row r="64" ht="25" customHeight="1">
      <c r="A64" s="23" t="s">
        <v>468</v>
      </c>
      <c r="B64" s="23"/>
      <c r="C64" s="24" t="s">
        <v>569</v>
      </c>
      <c r="D64" s="24"/>
      <c r="E64" s="24"/>
      <c r="F64" s="24"/>
      <c r="G64" s="24"/>
      <c r="H64" s="24"/>
    </row>
    <row r="65" ht="25" customHeight="1">
      <c r="A65" s="6" t="s">
        <v>488</v>
      </c>
      <c r="B65" s="6"/>
      <c r="C65" s="6"/>
      <c r="D65" s="6"/>
      <c r="E65" s="6"/>
      <c r="F65" s="6"/>
      <c r="G65" s="6"/>
      <c r="H65" s="6"/>
    </row>
    <row r="66" ht="25" customHeight="1">
</row>
    <row r="67" ht="50" customHeight="1">
      <c r="A67" s="10" t="s">
        <v>378</v>
      </c>
      <c r="B67" s="10" t="s">
        <v>471</v>
      </c>
      <c r="C67" s="10" t="s">
        <v>472</v>
      </c>
      <c r="D67" s="10" t="s">
        <v>473</v>
      </c>
      <c r="E67" s="10"/>
      <c r="F67" s="10"/>
      <c r="G67" s="10"/>
      <c r="H67" s="10" t="s">
        <v>474</v>
      </c>
    </row>
    <row r="68" ht="50" customHeight="1">
      <c r="A68" s="10"/>
      <c r="B68" s="10"/>
      <c r="C68" s="10"/>
      <c r="D68" s="10" t="s">
        <v>475</v>
      </c>
      <c r="E68" s="10" t="s">
        <v>476</v>
      </c>
      <c r="F68" s="10"/>
      <c r="G68" s="10"/>
      <c r="H68" s="10"/>
    </row>
    <row r="69" ht="50" customHeight="1">
      <c r="A69" s="10"/>
      <c r="B69" s="10"/>
      <c r="C69" s="10"/>
      <c r="D69" s="10"/>
      <c r="E69" s="10" t="s">
        <v>477</v>
      </c>
      <c r="F69" s="10" t="s">
        <v>478</v>
      </c>
      <c r="G69" s="10" t="s">
        <v>479</v>
      </c>
      <c r="H69" s="10"/>
    </row>
    <row r="70" ht="25" customHeight="1">
      <c r="A70" s="10" t="s">
        <v>384</v>
      </c>
      <c r="B70" s="10" t="s">
        <v>480</v>
      </c>
      <c r="C70" s="10" t="s">
        <v>481</v>
      </c>
      <c r="D70" s="10" t="s">
        <v>482</v>
      </c>
      <c r="E70" s="10" t="s">
        <v>483</v>
      </c>
      <c r="F70" s="10" t="s">
        <v>484</v>
      </c>
      <c r="G70" s="10" t="s">
        <v>485</v>
      </c>
      <c r="H70" s="10" t="s">
        <v>486</v>
      </c>
    </row>
    <row r="71">
      <c r="A71" s="10" t="s">
        <v>384</v>
      </c>
      <c r="B71" s="11" t="s">
        <v>489</v>
      </c>
      <c r="C71" s="18">
        <v>1</v>
      </c>
      <c r="D71" s="18">
        <v>39453.3775</v>
      </c>
      <c r="E71" s="18">
        <v>0</v>
      </c>
      <c r="F71" s="18">
        <v>0</v>
      </c>
      <c r="G71" s="18">
        <v>39453.3775</v>
      </c>
      <c r="H71" s="18">
        <v>473440.53</v>
      </c>
    </row>
    <row r="72">
      <c r="A72" s="10" t="s">
        <v>480</v>
      </c>
      <c r="B72" s="11" t="s">
        <v>490</v>
      </c>
      <c r="C72" s="18">
        <v>2</v>
      </c>
      <c r="D72" s="18">
        <v>9648.31125</v>
      </c>
      <c r="E72" s="18">
        <v>5273.31125</v>
      </c>
      <c r="F72" s="18">
        <v>0</v>
      </c>
      <c r="G72" s="18">
        <v>4375</v>
      </c>
      <c r="H72" s="18">
        <v>231559.47</v>
      </c>
    </row>
    <row r="73">
      <c r="A73" s="10" t="s">
        <v>499</v>
      </c>
      <c r="B73" s="11" t="s">
        <v>500</v>
      </c>
      <c r="C73" s="18">
        <v>3</v>
      </c>
      <c r="D73" s="18">
        <v>4200</v>
      </c>
      <c r="E73" s="18">
        <v>3200</v>
      </c>
      <c r="F73" s="18">
        <v>0</v>
      </c>
      <c r="G73" s="18">
        <v>1000</v>
      </c>
      <c r="H73" s="18">
        <v>151200</v>
      </c>
    </row>
    <row r="74">
      <c r="A74" s="10" t="s">
        <v>501</v>
      </c>
      <c r="B74" s="11" t="s">
        <v>502</v>
      </c>
      <c r="C74" s="18">
        <v>1</v>
      </c>
      <c r="D74" s="18">
        <v>3700</v>
      </c>
      <c r="E74" s="18">
        <v>2700</v>
      </c>
      <c r="F74" s="18">
        <v>0</v>
      </c>
      <c r="G74" s="18">
        <v>1000</v>
      </c>
      <c r="H74" s="18">
        <v>44400</v>
      </c>
    </row>
    <row r="75">
      <c r="A75" s="10" t="s">
        <v>515</v>
      </c>
      <c r="B75" s="11" t="s">
        <v>516</v>
      </c>
      <c r="C75" s="18">
        <v>1</v>
      </c>
      <c r="D75" s="18">
        <v>3700</v>
      </c>
      <c r="E75" s="18">
        <v>2700</v>
      </c>
      <c r="F75" s="18">
        <v>0</v>
      </c>
      <c r="G75" s="18">
        <v>1000</v>
      </c>
      <c r="H75" s="18">
        <v>44400</v>
      </c>
    </row>
    <row r="76">
      <c r="A76" s="10" t="s">
        <v>529</v>
      </c>
      <c r="B76" s="11" t="s">
        <v>530</v>
      </c>
      <c r="C76" s="18">
        <v>1</v>
      </c>
      <c r="D76" s="18">
        <v>5000</v>
      </c>
      <c r="E76" s="18">
        <v>5000</v>
      </c>
      <c r="F76" s="18">
        <v>0</v>
      </c>
      <c r="G76" s="18">
        <v>0</v>
      </c>
      <c r="H76" s="18">
        <v>60000</v>
      </c>
    </row>
    <row r="77">
      <c r="A77" s="10" t="s">
        <v>535</v>
      </c>
      <c r="B77" s="11" t="s">
        <v>536</v>
      </c>
      <c r="C77" s="18">
        <v>5</v>
      </c>
      <c r="D77" s="18">
        <v>2300</v>
      </c>
      <c r="E77" s="18">
        <v>2300</v>
      </c>
      <c r="F77" s="18">
        <v>0</v>
      </c>
      <c r="G77" s="18">
        <v>0</v>
      </c>
      <c r="H77" s="18">
        <v>138000</v>
      </c>
    </row>
    <row r="78">
      <c r="A78" s="10" t="s">
        <v>554</v>
      </c>
      <c r="B78" s="11" t="s">
        <v>555</v>
      </c>
      <c r="C78" s="18">
        <v>1</v>
      </c>
      <c r="D78" s="18">
        <v>20000</v>
      </c>
      <c r="E78" s="18">
        <v>0</v>
      </c>
      <c r="F78" s="18">
        <v>0</v>
      </c>
      <c r="G78" s="18">
        <v>20000</v>
      </c>
      <c r="H78" s="18">
        <v>20000</v>
      </c>
    </row>
    <row r="79">
      <c r="A79" s="10" t="s">
        <v>558</v>
      </c>
      <c r="B79" s="11" t="s">
        <v>559</v>
      </c>
      <c r="C79" s="18">
        <v>12</v>
      </c>
      <c r="D79" s="18">
        <v>7812.5</v>
      </c>
      <c r="E79" s="18">
        <v>7000</v>
      </c>
      <c r="F79" s="18">
        <v>0</v>
      </c>
      <c r="G79" s="18">
        <v>812.5</v>
      </c>
      <c r="H79" s="18">
        <v>1125000</v>
      </c>
    </row>
    <row r="80">
      <c r="A80" s="10" t="s">
        <v>560</v>
      </c>
      <c r="B80" s="11" t="s">
        <v>561</v>
      </c>
      <c r="C80" s="18">
        <v>10</v>
      </c>
      <c r="D80" s="18">
        <v>4266.66667</v>
      </c>
      <c r="E80" s="18">
        <v>4266.66667</v>
      </c>
      <c r="F80" s="18">
        <v>0</v>
      </c>
      <c r="G80" s="18">
        <v>0</v>
      </c>
      <c r="H80" s="18">
        <v>512000</v>
      </c>
    </row>
    <row r="81" ht="25" customHeight="1">
      <c r="A81" s="26" t="s">
        <v>568</v>
      </c>
      <c r="B81" s="26"/>
      <c r="C81" s="22" t="s">
        <v>387</v>
      </c>
      <c r="D81" s="22">
        <f>SUBTOTAL(9,D71:D80)</f>
      </c>
      <c r="E81" s="22" t="s">
        <v>387</v>
      </c>
      <c r="F81" s="22" t="s">
        <v>387</v>
      </c>
      <c r="G81" s="22" t="s">
        <v>387</v>
      </c>
      <c r="H81" s="22">
        <f>SUBTOTAL(9,H71:H80)</f>
      </c>
    </row>
  </sheetData>
  <sheetProtection password="C993" sheet="1" objects="1" scenarios="1"/>
  <mergeCells>
    <mergeCell ref="A2:B2"/>
    <mergeCell ref="C2:H2"/>
    <mergeCell ref="A3:B3"/>
    <mergeCell ref="C3:H3"/>
    <mergeCell ref="A4:H4"/>
    <mergeCell ref="A6:A8"/>
    <mergeCell ref="B6:B8"/>
    <mergeCell ref="C6:C8"/>
    <mergeCell ref="D6:G6"/>
    <mergeCell ref="H6:H8"/>
    <mergeCell ref="D7:D8"/>
    <mergeCell ref="E7:G7"/>
    <mergeCell ref="A11:B11"/>
    <mergeCell ref="C11:H11"/>
    <mergeCell ref="A12:B12"/>
    <mergeCell ref="C12:H12"/>
    <mergeCell ref="A13:H13"/>
    <mergeCell ref="A15:A17"/>
    <mergeCell ref="B15:B17"/>
    <mergeCell ref="C15:C17"/>
    <mergeCell ref="D15:G15"/>
    <mergeCell ref="H15:H17"/>
    <mergeCell ref="D16:D17"/>
    <mergeCell ref="E16:G16"/>
    <mergeCell ref="A61:B61"/>
    <mergeCell ref="A63:B63"/>
    <mergeCell ref="C63:H63"/>
    <mergeCell ref="A64:B64"/>
    <mergeCell ref="C64:H64"/>
    <mergeCell ref="A65:H65"/>
    <mergeCell ref="A67:A69"/>
    <mergeCell ref="B67:B69"/>
    <mergeCell ref="C67:C69"/>
    <mergeCell ref="D67:G67"/>
    <mergeCell ref="H67:H69"/>
    <mergeCell ref="D68:D69"/>
    <mergeCell ref="E68:G68"/>
    <mergeCell ref="A81:B81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8" width="19.10" customWidth="1"/>
  </cols>
  <sheetData>
    <row r="1" ht="25" customHeight="1">
</row>
    <row r="2" ht="20" customHeight="1">
      <c r="A2" s="23" t="s">
        <v>467</v>
      </c>
      <c r="B2" s="23"/>
      <c r="C2" s="24" t="s">
        <v>155</v>
      </c>
      <c r="D2" s="24"/>
      <c r="E2" s="24"/>
      <c r="F2" s="24"/>
      <c r="G2" s="24"/>
    </row>
    <row r="3" ht="20" customHeight="1">
      <c r="A3" s="23" t="s">
        <v>468</v>
      </c>
      <c r="B3" s="23"/>
      <c r="C3" s="24" t="s">
        <v>569</v>
      </c>
      <c r="D3" s="24"/>
      <c r="E3" s="24"/>
      <c r="F3" s="24"/>
      <c r="G3" s="24"/>
    </row>
    <row r="4" ht="15" customHeight="1">
</row>
    <row r="5" ht="25" customHeight="1">
      <c r="A5" s="6" t="s">
        <v>570</v>
      </c>
      <c r="B5" s="6"/>
      <c r="C5" s="6"/>
      <c r="D5" s="6"/>
      <c r="E5" s="6"/>
      <c r="F5" s="6"/>
      <c r="G5" s="6"/>
    </row>
    <row r="6" ht="15" customHeight="1">
</row>
    <row r="7" ht="50" customHeight="1">
      <c r="A7" s="10" t="s">
        <v>378</v>
      </c>
      <c r="B7" s="10" t="s">
        <v>571</v>
      </c>
      <c r="C7" s="10"/>
      <c r="D7" s="10" t="s">
        <v>572</v>
      </c>
      <c r="E7" s="10" t="s">
        <v>573</v>
      </c>
      <c r="F7" s="10" t="s">
        <v>574</v>
      </c>
      <c r="G7" s="10" t="s">
        <v>575</v>
      </c>
    </row>
    <row r="8" ht="15" customHeight="1">
      <c r="A8" s="10">
        <v>1</v>
      </c>
      <c r="B8" s="10">
        <v>2</v>
      </c>
      <c r="C8" s="10"/>
      <c r="D8" s="10">
        <v>3</v>
      </c>
      <c r="E8" s="10">
        <v>4</v>
      </c>
      <c r="F8" s="10">
        <v>5</v>
      </c>
      <c r="G8" s="10">
        <v>6</v>
      </c>
    </row>
    <row r="9" ht="25" customHeight="1">
      <c r="A9" s="26" t="s">
        <v>568</v>
      </c>
      <c r="B9" s="26"/>
      <c r="C9" s="26"/>
      <c r="D9" s="26"/>
      <c r="E9" s="26"/>
      <c r="F9" s="26"/>
      <c r="G9" s="22">
        <v>0</v>
      </c>
    </row>
    <row r="10" ht="25" customHeight="1">
</row>
    <row r="11" ht="20" customHeight="1">
      <c r="A11" s="23" t="s">
        <v>467</v>
      </c>
      <c r="B11" s="23"/>
      <c r="C11" s="24" t="s">
        <v>155</v>
      </c>
      <c r="D11" s="24"/>
      <c r="E11" s="24"/>
      <c r="F11" s="24"/>
      <c r="G11" s="24"/>
    </row>
    <row r="12" ht="20" customHeight="1">
      <c r="A12" s="23" t="s">
        <v>468</v>
      </c>
      <c r="B12" s="23"/>
      <c r="C12" s="24" t="s">
        <v>487</v>
      </c>
      <c r="D12" s="24"/>
      <c r="E12" s="24"/>
      <c r="F12" s="24"/>
      <c r="G12" s="24"/>
    </row>
    <row r="13" ht="15" customHeight="1">
</row>
    <row r="14" ht="25" customHeight="1">
      <c r="A14" s="6" t="s">
        <v>576</v>
      </c>
      <c r="B14" s="6"/>
      <c r="C14" s="6"/>
      <c r="D14" s="6"/>
      <c r="E14" s="6"/>
      <c r="F14" s="6"/>
      <c r="G14" s="6"/>
    </row>
    <row r="15" ht="15" customHeight="1">
</row>
    <row r="16" ht="50" customHeight="1">
      <c r="A16" s="10" t="s">
        <v>378</v>
      </c>
      <c r="B16" s="10" t="s">
        <v>571</v>
      </c>
      <c r="C16" s="10"/>
      <c r="D16" s="10" t="s">
        <v>572</v>
      </c>
      <c r="E16" s="10" t="s">
        <v>573</v>
      </c>
      <c r="F16" s="10" t="s">
        <v>574</v>
      </c>
      <c r="G16" s="10" t="s">
        <v>575</v>
      </c>
    </row>
    <row r="17" ht="15" customHeight="1">
      <c r="A17" s="10">
        <v>1</v>
      </c>
      <c r="B17" s="10">
        <v>2</v>
      </c>
      <c r="C17" s="10"/>
      <c r="D17" s="10">
        <v>3</v>
      </c>
      <c r="E17" s="10">
        <v>4</v>
      </c>
      <c r="F17" s="10">
        <v>5</v>
      </c>
      <c r="G17" s="10">
        <v>6</v>
      </c>
    </row>
    <row r="18" ht="20" customHeight="1">
      <c r="A18" s="10" t="s">
        <v>384</v>
      </c>
      <c r="B18" s="11" t="s">
        <v>577</v>
      </c>
      <c r="C18" s="11"/>
      <c r="D18" s="18">
        <v>1000</v>
      </c>
      <c r="E18" s="18">
        <v>20</v>
      </c>
      <c r="F18" s="18">
        <v>1</v>
      </c>
      <c r="G18" s="18">
        <v>20000</v>
      </c>
    </row>
    <row r="19" ht="25" customHeight="1">
      <c r="A19" s="26" t="s">
        <v>568</v>
      </c>
      <c r="B19" s="26"/>
      <c r="C19" s="26"/>
      <c r="D19" s="26"/>
      <c r="E19" s="26"/>
      <c r="F19" s="26"/>
      <c r="G19" s="22">
        <v>20000</v>
      </c>
    </row>
    <row r="20" ht="25" customHeight="1">
</row>
    <row r="21" ht="20" customHeight="1">
      <c r="A21" s="23" t="s">
        <v>467</v>
      </c>
      <c r="B21" s="23"/>
      <c r="C21" s="24" t="s">
        <v>155</v>
      </c>
      <c r="D21" s="24"/>
      <c r="E21" s="24"/>
      <c r="F21" s="24"/>
      <c r="G21" s="24"/>
    </row>
    <row r="22" ht="20" customHeight="1">
      <c r="A22" s="23" t="s">
        <v>468</v>
      </c>
      <c r="B22" s="23"/>
      <c r="C22" s="24" t="s">
        <v>569</v>
      </c>
      <c r="D22" s="24"/>
      <c r="E22" s="24"/>
      <c r="F22" s="24"/>
      <c r="G22" s="24"/>
    </row>
    <row r="23" ht="15" customHeight="1">
</row>
    <row r="24" ht="25" customHeight="1">
      <c r="A24" s="6" t="s">
        <v>578</v>
      </c>
      <c r="B24" s="6"/>
      <c r="C24" s="6"/>
      <c r="D24" s="6"/>
      <c r="E24" s="6"/>
      <c r="F24" s="6"/>
      <c r="G24" s="6"/>
    </row>
    <row r="25" ht="15" customHeight="1">
</row>
    <row r="26" ht="50" customHeight="1">
      <c r="A26" s="10" t="s">
        <v>378</v>
      </c>
      <c r="B26" s="10" t="s">
        <v>571</v>
      </c>
      <c r="C26" s="10"/>
      <c r="D26" s="10" t="s">
        <v>579</v>
      </c>
      <c r="E26" s="10" t="s">
        <v>580</v>
      </c>
      <c r="F26" s="10" t="s">
        <v>581</v>
      </c>
      <c r="G26" s="10" t="s">
        <v>575</v>
      </c>
    </row>
    <row r="27" ht="15" customHeight="1">
      <c r="A27" s="10">
        <v>1</v>
      </c>
      <c r="B27" s="10">
        <v>2</v>
      </c>
      <c r="C27" s="10"/>
      <c r="D27" s="10">
        <v>3</v>
      </c>
      <c r="E27" s="10">
        <v>4</v>
      </c>
      <c r="F27" s="10">
        <v>5</v>
      </c>
      <c r="G27" s="10">
        <v>6</v>
      </c>
    </row>
    <row r="28" ht="40" customHeight="1">
      <c r="A28" s="10" t="s">
        <v>480</v>
      </c>
      <c r="B28" s="11" t="s">
        <v>582</v>
      </c>
      <c r="C28" s="11"/>
      <c r="D28" s="18">
        <v>5</v>
      </c>
      <c r="E28" s="18">
        <v>1</v>
      </c>
      <c r="F28" s="18">
        <v>18000</v>
      </c>
      <c r="G28" s="18">
        <v>90000</v>
      </c>
    </row>
    <row r="29" ht="25" customHeight="1">
      <c r="A29" s="26" t="s">
        <v>568</v>
      </c>
      <c r="B29" s="26"/>
      <c r="C29" s="26"/>
      <c r="D29" s="26"/>
      <c r="E29" s="26"/>
      <c r="F29" s="26"/>
      <c r="G29" s="22">
        <v>90000</v>
      </c>
    </row>
    <row r="30" ht="25" customHeight="1">
</row>
    <row r="31" ht="20" customHeight="1">
      <c r="A31" s="23" t="s">
        <v>467</v>
      </c>
      <c r="B31" s="23"/>
      <c r="C31" s="24" t="s">
        <v>155</v>
      </c>
      <c r="D31" s="24"/>
      <c r="E31" s="24"/>
      <c r="F31" s="24"/>
      <c r="G31" s="24"/>
    </row>
    <row r="32" ht="20" customHeight="1">
      <c r="A32" s="23" t="s">
        <v>468</v>
      </c>
      <c r="B32" s="23"/>
      <c r="C32" s="24" t="s">
        <v>487</v>
      </c>
      <c r="D32" s="24"/>
      <c r="E32" s="24"/>
      <c r="F32" s="24"/>
      <c r="G32" s="24"/>
    </row>
    <row r="33" ht="15" customHeight="1">
</row>
    <row r="34" ht="25" customHeight="1">
      <c r="A34" s="6" t="s">
        <v>578</v>
      </c>
      <c r="B34" s="6"/>
      <c r="C34" s="6"/>
      <c r="D34" s="6"/>
      <c r="E34" s="6"/>
      <c r="F34" s="6"/>
      <c r="G34" s="6"/>
    </row>
    <row r="35" ht="15" customHeight="1">
</row>
    <row r="36" ht="50" customHeight="1">
      <c r="A36" s="10" t="s">
        <v>378</v>
      </c>
      <c r="B36" s="10" t="s">
        <v>571</v>
      </c>
      <c r="C36" s="10"/>
      <c r="D36" s="10" t="s">
        <v>579</v>
      </c>
      <c r="E36" s="10" t="s">
        <v>580</v>
      </c>
      <c r="F36" s="10" t="s">
        <v>581</v>
      </c>
      <c r="G36" s="10" t="s">
        <v>575</v>
      </c>
    </row>
    <row r="37" ht="15" customHeight="1">
      <c r="A37" s="10">
        <v>1</v>
      </c>
      <c r="B37" s="10">
        <v>2</v>
      </c>
      <c r="C37" s="10"/>
      <c r="D37" s="10">
        <v>3</v>
      </c>
      <c r="E37" s="10">
        <v>4</v>
      </c>
      <c r="F37" s="10">
        <v>5</v>
      </c>
      <c r="G37" s="10">
        <v>6</v>
      </c>
    </row>
    <row r="38" ht="40" customHeight="1">
      <c r="A38" s="10" t="s">
        <v>480</v>
      </c>
      <c r="B38" s="11" t="s">
        <v>582</v>
      </c>
      <c r="C38" s="11"/>
      <c r="D38" s="18">
        <v>7</v>
      </c>
      <c r="E38" s="18">
        <v>1</v>
      </c>
      <c r="F38" s="18">
        <v>100000</v>
      </c>
      <c r="G38" s="18">
        <v>700000</v>
      </c>
    </row>
    <row r="39" ht="25" customHeight="1">
      <c r="A39" s="26" t="s">
        <v>568</v>
      </c>
      <c r="B39" s="26"/>
      <c r="C39" s="26"/>
      <c r="D39" s="26"/>
      <c r="E39" s="26"/>
      <c r="F39" s="26"/>
      <c r="G39" s="22">
        <v>700000</v>
      </c>
    </row>
    <row r="40" ht="25" customHeight="1">
</row>
    <row r="41" ht="20" customHeight="1">
      <c r="A41" s="23" t="s">
        <v>467</v>
      </c>
      <c r="B41" s="23"/>
      <c r="C41" s="24" t="s">
        <v>114</v>
      </c>
      <c r="D41" s="24"/>
      <c r="E41" s="24"/>
      <c r="F41" s="24"/>
      <c r="G41" s="24"/>
    </row>
    <row r="42" ht="20" customHeight="1">
      <c r="A42" s="23" t="s">
        <v>468</v>
      </c>
      <c r="B42" s="23"/>
      <c r="C42" s="24" t="s">
        <v>487</v>
      </c>
      <c r="D42" s="24"/>
      <c r="E42" s="24"/>
      <c r="F42" s="24"/>
      <c r="G42" s="24"/>
    </row>
    <row r="43" ht="15" customHeight="1">
</row>
    <row r="44" ht="25" customHeight="1">
      <c r="A44" s="6" t="s">
        <v>578</v>
      </c>
      <c r="B44" s="6"/>
      <c r="C44" s="6"/>
      <c r="D44" s="6"/>
      <c r="E44" s="6"/>
      <c r="F44" s="6"/>
      <c r="G44" s="6"/>
    </row>
    <row r="45" ht="15" customHeight="1">
</row>
    <row r="46" ht="50" customHeight="1">
      <c r="A46" s="10" t="s">
        <v>378</v>
      </c>
      <c r="B46" s="10" t="s">
        <v>571</v>
      </c>
      <c r="C46" s="10"/>
      <c r="D46" s="10" t="s">
        <v>579</v>
      </c>
      <c r="E46" s="10" t="s">
        <v>580</v>
      </c>
      <c r="F46" s="10" t="s">
        <v>581</v>
      </c>
      <c r="G46" s="10" t="s">
        <v>575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20" customHeight="1">
      <c r="A48" s="10" t="s">
        <v>384</v>
      </c>
      <c r="B48" s="11" t="s">
        <v>583</v>
      </c>
      <c r="C48" s="11"/>
      <c r="D48" s="18">
        <v>100</v>
      </c>
      <c r="E48" s="18">
        <v>1</v>
      </c>
      <c r="F48" s="18">
        <v>10000</v>
      </c>
      <c r="G48" s="18">
        <v>1000000</v>
      </c>
    </row>
    <row r="49" ht="25" customHeight="1">
      <c r="A49" s="26" t="s">
        <v>568</v>
      </c>
      <c r="B49" s="26"/>
      <c r="C49" s="26"/>
      <c r="D49" s="26"/>
      <c r="E49" s="26"/>
      <c r="F49" s="26"/>
      <c r="G49" s="22">
        <v>1000000</v>
      </c>
    </row>
    <row r="50" ht="25" customHeight="1">
</row>
    <row r="51" ht="20" customHeight="1">
      <c r="A51" s="23" t="s">
        <v>467</v>
      </c>
      <c r="B51" s="23"/>
      <c r="C51" s="24" t="s">
        <v>114</v>
      </c>
      <c r="D51" s="24"/>
      <c r="E51" s="24"/>
      <c r="F51" s="24"/>
      <c r="G51" s="24"/>
    </row>
    <row r="52" ht="20" customHeight="1">
      <c r="A52" s="23" t="s">
        <v>468</v>
      </c>
      <c r="B52" s="23"/>
      <c r="C52" s="24" t="s">
        <v>469</v>
      </c>
      <c r="D52" s="24"/>
      <c r="E52" s="24"/>
      <c r="F52" s="24"/>
      <c r="G52" s="24"/>
    </row>
    <row r="53" ht="15" customHeight="1">
</row>
    <row r="54" ht="25" customHeight="1">
      <c r="A54" s="6" t="s">
        <v>584</v>
      </c>
      <c r="B54" s="6"/>
      <c r="C54" s="6"/>
      <c r="D54" s="6"/>
      <c r="E54" s="6"/>
      <c r="F54" s="6"/>
      <c r="G54" s="6"/>
    </row>
    <row r="55" ht="15" customHeight="1">
</row>
    <row r="56" ht="50" customHeight="1">
      <c r="A56" s="10" t="s">
        <v>378</v>
      </c>
      <c r="B56" s="10" t="s">
        <v>571</v>
      </c>
      <c r="C56" s="10"/>
      <c r="D56" s="10" t="s">
        <v>579</v>
      </c>
      <c r="E56" s="10" t="s">
        <v>580</v>
      </c>
      <c r="F56" s="10" t="s">
        <v>581</v>
      </c>
      <c r="G56" s="10" t="s">
        <v>575</v>
      </c>
    </row>
    <row r="57" ht="15" customHeight="1">
      <c r="A57" s="10">
        <v>1</v>
      </c>
      <c r="B57" s="10">
        <v>2</v>
      </c>
      <c r="C57" s="10"/>
      <c r="D57" s="10">
        <v>3</v>
      </c>
      <c r="E57" s="10">
        <v>4</v>
      </c>
      <c r="F57" s="10">
        <v>5</v>
      </c>
      <c r="G57" s="10">
        <v>6</v>
      </c>
    </row>
    <row r="58" ht="25" customHeight="1">
      <c r="A58" s="26" t="s">
        <v>568</v>
      </c>
      <c r="B58" s="26"/>
      <c r="C58" s="26"/>
      <c r="D58" s="26"/>
      <c r="E58" s="26"/>
      <c r="F58" s="26"/>
      <c r="G58" s="22">
        <v>0</v>
      </c>
    </row>
    <row r="59" ht="25" customHeight="1">
</row>
    <row r="60" ht="20" customHeight="1">
      <c r="A60" s="23" t="s">
        <v>467</v>
      </c>
      <c r="B60" s="23"/>
      <c r="C60" s="24" t="s">
        <v>114</v>
      </c>
      <c r="D60" s="24"/>
      <c r="E60" s="24"/>
      <c r="F60" s="24"/>
      <c r="G60" s="24"/>
    </row>
    <row r="61" ht="20" customHeight="1">
      <c r="A61" s="23" t="s">
        <v>468</v>
      </c>
      <c r="B61" s="23"/>
      <c r="C61" s="24" t="s">
        <v>569</v>
      </c>
      <c r="D61" s="24"/>
      <c r="E61" s="24"/>
      <c r="F61" s="24"/>
      <c r="G61" s="24"/>
    </row>
    <row r="62" ht="15" customHeight="1">
</row>
    <row r="63" ht="25" customHeight="1">
      <c r="A63" s="6" t="s">
        <v>578</v>
      </c>
      <c r="B63" s="6"/>
      <c r="C63" s="6"/>
      <c r="D63" s="6"/>
      <c r="E63" s="6"/>
      <c r="F63" s="6"/>
      <c r="G63" s="6"/>
    </row>
    <row r="64" ht="15" customHeight="1">
</row>
    <row r="65" ht="50" customHeight="1">
      <c r="A65" s="10" t="s">
        <v>378</v>
      </c>
      <c r="B65" s="10" t="s">
        <v>571</v>
      </c>
      <c r="C65" s="10"/>
      <c r="D65" s="10" t="s">
        <v>579</v>
      </c>
      <c r="E65" s="10" t="s">
        <v>580</v>
      </c>
      <c r="F65" s="10" t="s">
        <v>581</v>
      </c>
      <c r="G65" s="10" t="s">
        <v>575</v>
      </c>
    </row>
    <row r="66" ht="15" customHeight="1">
      <c r="A66" s="10">
        <v>1</v>
      </c>
      <c r="B66" s="10">
        <v>2</v>
      </c>
      <c r="C66" s="10"/>
      <c r="D66" s="10">
        <v>3</v>
      </c>
      <c r="E66" s="10">
        <v>4</v>
      </c>
      <c r="F66" s="10">
        <v>5</v>
      </c>
      <c r="G66" s="10">
        <v>6</v>
      </c>
    </row>
    <row r="67" ht="20" customHeight="1">
      <c r="A67" s="10" t="s">
        <v>384</v>
      </c>
      <c r="B67" s="11" t="s">
        <v>583</v>
      </c>
      <c r="C67" s="11"/>
      <c r="D67" s="18">
        <v>10</v>
      </c>
      <c r="E67" s="18">
        <v>1</v>
      </c>
      <c r="F67" s="18">
        <v>1500</v>
      </c>
      <c r="G67" s="18">
        <v>15000</v>
      </c>
    </row>
    <row r="68" ht="25" customHeight="1">
      <c r="A68" s="26" t="s">
        <v>568</v>
      </c>
      <c r="B68" s="26"/>
      <c r="C68" s="26"/>
      <c r="D68" s="26"/>
      <c r="E68" s="26"/>
      <c r="F68" s="26"/>
      <c r="G68" s="22">
        <v>15000</v>
      </c>
    </row>
    <row r="69" ht="25" customHeight="1">
</row>
    <row r="70" ht="20" customHeight="1">
      <c r="A70" s="23" t="s">
        <v>467</v>
      </c>
      <c r="B70" s="23"/>
      <c r="C70" s="24" t="s">
        <v>197</v>
      </c>
      <c r="D70" s="24"/>
      <c r="E70" s="24"/>
      <c r="F70" s="24"/>
      <c r="G70" s="24"/>
      <c r="H70" s="24"/>
    </row>
    <row r="71" ht="20" customHeight="1">
      <c r="A71" s="23" t="s">
        <v>468</v>
      </c>
      <c r="B71" s="23"/>
      <c r="C71" s="24" t="s">
        <v>569</v>
      </c>
      <c r="D71" s="24"/>
      <c r="E71" s="24"/>
      <c r="F71" s="24"/>
      <c r="G71" s="24"/>
      <c r="H71" s="24"/>
    </row>
    <row r="72" ht="15" customHeight="1">
</row>
    <row r="73" ht="50" customHeight="1">
      <c r="A73" s="6" t="s">
        <v>585</v>
      </c>
      <c r="B73" s="6"/>
      <c r="C73" s="6"/>
      <c r="D73" s="6"/>
      <c r="E73" s="6"/>
      <c r="F73" s="6"/>
      <c r="G73" s="6"/>
      <c r="H73" s="6"/>
    </row>
    <row r="74" ht="15" customHeight="1">
</row>
    <row r="75" ht="50" customHeight="1">
      <c r="A75" s="10" t="s">
        <v>378</v>
      </c>
      <c r="B75" s="10" t="s">
        <v>44</v>
      </c>
      <c r="C75" s="10"/>
      <c r="D75" s="10"/>
      <c r="E75" s="10" t="s">
        <v>586</v>
      </c>
      <c r="F75" s="10" t="s">
        <v>587</v>
      </c>
      <c r="G75" s="10" t="s">
        <v>588</v>
      </c>
      <c r="H75" s="10" t="s">
        <v>589</v>
      </c>
    </row>
    <row r="76" ht="15" customHeight="1">
      <c r="A76" s="10">
        <v>1</v>
      </c>
      <c r="B76" s="10">
        <v>2</v>
      </c>
      <c r="C76" s="10"/>
      <c r="D76" s="10"/>
      <c r="E76" s="10">
        <v>3</v>
      </c>
      <c r="F76" s="10">
        <v>4</v>
      </c>
      <c r="G76" s="10">
        <v>5</v>
      </c>
      <c r="H76" s="10">
        <v>6</v>
      </c>
    </row>
    <row r="77" ht="25" customHeight="1">
</row>
    <row r="78" ht="25" customHeight="1">
      <c r="A78" s="23" t="s">
        <v>467</v>
      </c>
      <c r="B78" s="23"/>
      <c r="C78" s="24"/>
      <c r="D78" s="24"/>
      <c r="E78" s="24"/>
      <c r="F78" s="24"/>
      <c r="G78" s="24"/>
      <c r="H78" s="24"/>
    </row>
    <row r="79" ht="25" customHeight="1">
      <c r="A79" s="23" t="s">
        <v>468</v>
      </c>
      <c r="B79" s="23"/>
      <c r="C79" s="24"/>
      <c r="D79" s="24"/>
      <c r="E79" s="24"/>
      <c r="F79" s="24"/>
      <c r="G79" s="24"/>
      <c r="H79" s="24"/>
    </row>
    <row r="80" ht="15" customHeight="1">
</row>
    <row r="81" ht="50" customHeight="1">
      <c r="A81" s="6" t="s">
        <v>590</v>
      </c>
      <c r="B81" s="6"/>
      <c r="C81" s="6"/>
      <c r="D81" s="6"/>
      <c r="E81" s="6"/>
      <c r="F81" s="6"/>
      <c r="G81" s="6"/>
      <c r="H81" s="6"/>
    </row>
    <row r="82" ht="15" customHeight="1">
</row>
    <row r="83" ht="50" customHeight="1">
      <c r="A83" s="10" t="s">
        <v>378</v>
      </c>
      <c r="B83" s="10" t="s">
        <v>44</v>
      </c>
      <c r="C83" s="10"/>
      <c r="D83" s="10"/>
      <c r="E83" s="10" t="s">
        <v>586</v>
      </c>
      <c r="F83" s="10" t="s">
        <v>587</v>
      </c>
      <c r="G83" s="10" t="s">
        <v>588</v>
      </c>
      <c r="H83" s="10" t="s">
        <v>589</v>
      </c>
    </row>
    <row r="84" ht="25" customHeight="1">
      <c r="A84" s="10" t="s">
        <v>56</v>
      </c>
      <c r="B84" s="10" t="s">
        <v>56</v>
      </c>
      <c r="C84" s="10"/>
      <c r="D84" s="10"/>
      <c r="E84" s="10" t="s">
        <v>56</v>
      </c>
      <c r="F84" s="10" t="s">
        <v>56</v>
      </c>
      <c r="G84" s="10" t="s">
        <v>56</v>
      </c>
      <c r="H84" s="10" t="s">
        <v>56</v>
      </c>
    </row>
    <row r="85" ht="25" customHeight="1">
</row>
    <row r="86" ht="20" customHeight="1">
      <c r="A86" s="23" t="s">
        <v>467</v>
      </c>
      <c r="B86" s="23"/>
      <c r="C86" s="24" t="s">
        <v>264</v>
      </c>
      <c r="D86" s="24"/>
      <c r="E86" s="24"/>
      <c r="F86" s="24"/>
      <c r="G86" s="24"/>
    </row>
    <row r="87" ht="20" customHeight="1">
      <c r="A87" s="23" t="s">
        <v>468</v>
      </c>
      <c r="B87" s="23"/>
      <c r="C87" s="24" t="s">
        <v>569</v>
      </c>
      <c r="D87" s="24"/>
      <c r="E87" s="24"/>
      <c r="F87" s="24"/>
      <c r="G87" s="24"/>
    </row>
    <row r="88" ht="15" customHeight="1">
</row>
    <row r="89" ht="25" customHeight="1">
      <c r="A89" s="6" t="s">
        <v>591</v>
      </c>
      <c r="B89" s="6"/>
      <c r="C89" s="6"/>
      <c r="D89" s="6"/>
      <c r="E89" s="6"/>
      <c r="F89" s="6"/>
      <c r="G89" s="6"/>
    </row>
    <row r="90" ht="15" customHeight="1">
</row>
    <row r="91" ht="60" customHeight="1">
      <c r="A91" s="10" t="s">
        <v>378</v>
      </c>
      <c r="B91" s="10" t="s">
        <v>571</v>
      </c>
      <c r="C91" s="10"/>
      <c r="D91" s="10"/>
      <c r="E91" s="10" t="s">
        <v>592</v>
      </c>
      <c r="F91" s="10" t="s">
        <v>593</v>
      </c>
      <c r="G91" s="10" t="s">
        <v>594</v>
      </c>
    </row>
    <row r="92" ht="15" customHeight="1">
      <c r="A92" s="10">
        <v>1</v>
      </c>
      <c r="B92" s="10">
        <v>2</v>
      </c>
      <c r="C92" s="10"/>
      <c r="D92" s="10"/>
      <c r="E92" s="10">
        <v>3</v>
      </c>
      <c r="F92" s="10">
        <v>4</v>
      </c>
      <c r="G92" s="10">
        <v>5</v>
      </c>
    </row>
    <row r="93" ht="25" customHeight="1">
      <c r="A93" s="26" t="s">
        <v>568</v>
      </c>
      <c r="B93" s="26"/>
      <c r="C93" s="26"/>
      <c r="D93" s="26"/>
      <c r="E93" s="26"/>
      <c r="F93" s="26"/>
      <c r="G93" s="22">
        <v>0</v>
      </c>
    </row>
    <row r="94" ht="25" customHeight="1">
</row>
    <row r="95" ht="20" customHeight="1">
      <c r="A95" s="23" t="s">
        <v>467</v>
      </c>
      <c r="B95" s="23"/>
      <c r="C95" s="24" t="s">
        <v>219</v>
      </c>
      <c r="D95" s="24"/>
      <c r="E95" s="24"/>
      <c r="F95" s="24"/>
      <c r="G95" s="24"/>
    </row>
    <row r="96" ht="20" customHeight="1">
      <c r="A96" s="23" t="s">
        <v>468</v>
      </c>
      <c r="B96" s="23"/>
      <c r="C96" s="24" t="s">
        <v>487</v>
      </c>
      <c r="D96" s="24"/>
      <c r="E96" s="24"/>
      <c r="F96" s="24"/>
      <c r="G96" s="24"/>
    </row>
    <row r="97" ht="15" customHeight="1">
</row>
    <row r="98" ht="25" customHeight="1">
      <c r="A98" s="6" t="s">
        <v>595</v>
      </c>
      <c r="B98" s="6"/>
      <c r="C98" s="6"/>
      <c r="D98" s="6"/>
      <c r="E98" s="6"/>
      <c r="F98" s="6"/>
      <c r="G98" s="6"/>
    </row>
    <row r="99" ht="15" customHeight="1">
</row>
    <row r="100" ht="60" customHeight="1">
      <c r="A100" s="10" t="s">
        <v>378</v>
      </c>
      <c r="B100" s="10" t="s">
        <v>571</v>
      </c>
      <c r="C100" s="10"/>
      <c r="D100" s="10"/>
      <c r="E100" s="10" t="s">
        <v>592</v>
      </c>
      <c r="F100" s="10" t="s">
        <v>593</v>
      </c>
      <c r="G100" s="10" t="s">
        <v>594</v>
      </c>
    </row>
    <row r="101" ht="15" customHeight="1">
      <c r="A101" s="10">
        <v>1</v>
      </c>
      <c r="B101" s="10">
        <v>2</v>
      </c>
      <c r="C101" s="10"/>
      <c r="D101" s="10"/>
      <c r="E101" s="10">
        <v>3</v>
      </c>
      <c r="F101" s="10">
        <v>4</v>
      </c>
      <c r="G101" s="10">
        <v>5</v>
      </c>
    </row>
    <row r="102" ht="40" customHeight="1">
      <c r="A102" s="10" t="s">
        <v>482</v>
      </c>
      <c r="B102" s="11" t="s">
        <v>596</v>
      </c>
      <c r="C102" s="11"/>
      <c r="D102" s="11"/>
      <c r="E102" s="18">
        <v>100000</v>
      </c>
      <c r="F102" s="18">
        <v>40</v>
      </c>
      <c r="G102" s="18">
        <v>40000</v>
      </c>
    </row>
    <row r="103" ht="60" customHeight="1">
      <c r="A103" s="10" t="s">
        <v>483</v>
      </c>
      <c r="B103" s="11" t="s">
        <v>597</v>
      </c>
      <c r="C103" s="11"/>
      <c r="D103" s="11"/>
      <c r="E103" s="18">
        <v>280000</v>
      </c>
      <c r="F103" s="18">
        <v>25</v>
      </c>
      <c r="G103" s="18">
        <v>70000</v>
      </c>
    </row>
    <row r="104" ht="60" customHeight="1">
      <c r="A104" s="10" t="s">
        <v>503</v>
      </c>
      <c r="B104" s="11" t="s">
        <v>598</v>
      </c>
      <c r="C104" s="11"/>
      <c r="D104" s="11"/>
      <c r="E104" s="18">
        <v>300000</v>
      </c>
      <c r="F104" s="18">
        <v>10</v>
      </c>
      <c r="G104" s="18">
        <v>30000</v>
      </c>
    </row>
    <row r="105" ht="25" customHeight="1">
      <c r="A105" s="26" t="s">
        <v>568</v>
      </c>
      <c r="B105" s="26"/>
      <c r="C105" s="26"/>
      <c r="D105" s="26"/>
      <c r="E105" s="26"/>
      <c r="F105" s="26"/>
      <c r="G105" s="22">
        <v>140000</v>
      </c>
    </row>
    <row r="106" ht="25" customHeight="1">
</row>
    <row r="107" ht="20" customHeight="1">
      <c r="A107" s="23" t="s">
        <v>467</v>
      </c>
      <c r="B107" s="23"/>
      <c r="C107" s="24" t="s">
        <v>219</v>
      </c>
      <c r="D107" s="24"/>
      <c r="E107" s="24"/>
      <c r="F107" s="24"/>
      <c r="G107" s="24"/>
    </row>
    <row r="108" ht="20" customHeight="1">
      <c r="A108" s="23" t="s">
        <v>468</v>
      </c>
      <c r="B108" s="23"/>
      <c r="C108" s="24" t="s">
        <v>569</v>
      </c>
      <c r="D108" s="24"/>
      <c r="E108" s="24"/>
      <c r="F108" s="24"/>
      <c r="G108" s="24"/>
    </row>
    <row r="109" ht="15" customHeight="1">
</row>
    <row r="110" ht="25" customHeight="1">
      <c r="A110" s="6" t="s">
        <v>595</v>
      </c>
      <c r="B110" s="6"/>
      <c r="C110" s="6"/>
      <c r="D110" s="6"/>
      <c r="E110" s="6"/>
      <c r="F110" s="6"/>
      <c r="G110" s="6"/>
    </row>
    <row r="111" ht="15" customHeight="1">
</row>
    <row r="112" ht="60" customHeight="1">
      <c r="A112" s="10" t="s">
        <v>378</v>
      </c>
      <c r="B112" s="10" t="s">
        <v>571</v>
      </c>
      <c r="C112" s="10"/>
      <c r="D112" s="10"/>
      <c r="E112" s="10" t="s">
        <v>592</v>
      </c>
      <c r="F112" s="10" t="s">
        <v>593</v>
      </c>
      <c r="G112" s="10" t="s">
        <v>594</v>
      </c>
    </row>
    <row r="113" ht="15" customHeight="1">
      <c r="A113" s="10">
        <v>1</v>
      </c>
      <c r="B113" s="10">
        <v>2</v>
      </c>
      <c r="C113" s="10"/>
      <c r="D113" s="10"/>
      <c r="E113" s="10">
        <v>3</v>
      </c>
      <c r="F113" s="10">
        <v>4</v>
      </c>
      <c r="G113" s="10">
        <v>5</v>
      </c>
    </row>
    <row r="114" ht="40" customHeight="1">
      <c r="A114" s="10" t="s">
        <v>486</v>
      </c>
      <c r="B114" s="11" t="s">
        <v>599</v>
      </c>
      <c r="C114" s="11"/>
      <c r="D114" s="11"/>
      <c r="E114" s="18">
        <v>100000</v>
      </c>
      <c r="F114" s="18">
        <v>10</v>
      </c>
      <c r="G114" s="18">
        <v>10000</v>
      </c>
    </row>
    <row r="115" ht="25" customHeight="1">
      <c r="A115" s="26" t="s">
        <v>568</v>
      </c>
      <c r="B115" s="26"/>
      <c r="C115" s="26"/>
      <c r="D115" s="26"/>
      <c r="E115" s="26"/>
      <c r="F115" s="26"/>
      <c r="G115" s="22">
        <v>10000</v>
      </c>
    </row>
    <row r="116" ht="25" customHeight="1">
</row>
    <row r="117" ht="20" customHeight="1">
      <c r="A117" s="23" t="s">
        <v>467</v>
      </c>
      <c r="B117" s="23"/>
      <c r="C117" s="24" t="s">
        <v>222</v>
      </c>
      <c r="D117" s="24"/>
      <c r="E117" s="24"/>
      <c r="F117" s="24"/>
      <c r="G117" s="24"/>
    </row>
    <row r="118" ht="20" customHeight="1">
      <c r="A118" s="23" t="s">
        <v>468</v>
      </c>
      <c r="B118" s="23"/>
      <c r="C118" s="24" t="s">
        <v>487</v>
      </c>
      <c r="D118" s="24"/>
      <c r="E118" s="24"/>
      <c r="F118" s="24"/>
      <c r="G118" s="24"/>
    </row>
    <row r="119" ht="15" customHeight="1">
</row>
    <row r="120" ht="25" customHeight="1">
      <c r="A120" s="6" t="s">
        <v>595</v>
      </c>
      <c r="B120" s="6"/>
      <c r="C120" s="6"/>
      <c r="D120" s="6"/>
      <c r="E120" s="6"/>
      <c r="F120" s="6"/>
      <c r="G120" s="6"/>
    </row>
    <row r="121" ht="15" customHeight="1">
</row>
    <row r="122" ht="60" customHeight="1">
      <c r="A122" s="10" t="s">
        <v>378</v>
      </c>
      <c r="B122" s="10" t="s">
        <v>571</v>
      </c>
      <c r="C122" s="10"/>
      <c r="D122" s="10"/>
      <c r="E122" s="10" t="s">
        <v>592</v>
      </c>
      <c r="F122" s="10" t="s">
        <v>593</v>
      </c>
      <c r="G122" s="10" t="s">
        <v>594</v>
      </c>
    </row>
    <row r="123" ht="15" customHeight="1">
      <c r="A123" s="10">
        <v>1</v>
      </c>
      <c r="B123" s="10">
        <v>2</v>
      </c>
      <c r="C123" s="10"/>
      <c r="D123" s="10"/>
      <c r="E123" s="10">
        <v>3</v>
      </c>
      <c r="F123" s="10">
        <v>4</v>
      </c>
      <c r="G123" s="10">
        <v>5</v>
      </c>
    </row>
    <row r="124" ht="40" customHeight="1">
      <c r="A124" s="10" t="s">
        <v>484</v>
      </c>
      <c r="B124" s="11" t="s">
        <v>600</v>
      </c>
      <c r="C124" s="11"/>
      <c r="D124" s="11"/>
      <c r="E124" s="18">
        <v>1200</v>
      </c>
      <c r="F124" s="18">
        <v>1</v>
      </c>
      <c r="G124" s="18">
        <v>1200</v>
      </c>
    </row>
    <row r="125" ht="25" customHeight="1">
      <c r="A125" s="26" t="s">
        <v>568</v>
      </c>
      <c r="B125" s="26"/>
      <c r="C125" s="26"/>
      <c r="D125" s="26"/>
      <c r="E125" s="26"/>
      <c r="F125" s="26"/>
      <c r="G125" s="22">
        <v>1200</v>
      </c>
    </row>
    <row r="126" ht="25" customHeight="1">
</row>
    <row r="127" ht="20" customHeight="1">
      <c r="A127" s="23" t="s">
        <v>467</v>
      </c>
      <c r="B127" s="23"/>
      <c r="C127" s="24" t="s">
        <v>215</v>
      </c>
      <c r="D127" s="24"/>
      <c r="E127" s="24"/>
      <c r="F127" s="24"/>
      <c r="G127" s="24"/>
    </row>
    <row r="128" ht="20" customHeight="1">
      <c r="A128" s="23" t="s">
        <v>468</v>
      </c>
      <c r="B128" s="23"/>
      <c r="C128" s="24" t="s">
        <v>487</v>
      </c>
      <c r="D128" s="24"/>
      <c r="E128" s="24"/>
      <c r="F128" s="24"/>
      <c r="G128" s="24"/>
    </row>
    <row r="129" ht="15" customHeight="1">
</row>
    <row r="130" ht="25" customHeight="1">
      <c r="A130" s="6" t="s">
        <v>595</v>
      </c>
      <c r="B130" s="6"/>
      <c r="C130" s="6"/>
      <c r="D130" s="6"/>
      <c r="E130" s="6"/>
      <c r="F130" s="6"/>
      <c r="G130" s="6"/>
    </row>
    <row r="131" ht="15" customHeight="1">
</row>
    <row r="132" ht="60" customHeight="1">
      <c r="A132" s="10" t="s">
        <v>378</v>
      </c>
      <c r="B132" s="10" t="s">
        <v>571</v>
      </c>
      <c r="C132" s="10"/>
      <c r="D132" s="10"/>
      <c r="E132" s="10" t="s">
        <v>592</v>
      </c>
      <c r="F132" s="10" t="s">
        <v>593</v>
      </c>
      <c r="G132" s="10" t="s">
        <v>594</v>
      </c>
    </row>
    <row r="133" ht="15" customHeight="1">
      <c r="A133" s="10">
        <v>1</v>
      </c>
      <c r="B133" s="10">
        <v>2</v>
      </c>
      <c r="C133" s="10"/>
      <c r="D133" s="10"/>
      <c r="E133" s="10">
        <v>3</v>
      </c>
      <c r="F133" s="10">
        <v>4</v>
      </c>
      <c r="G133" s="10">
        <v>5</v>
      </c>
    </row>
    <row r="134" ht="40" customHeight="1">
      <c r="A134" s="10" t="s">
        <v>481</v>
      </c>
      <c r="B134" s="11" t="s">
        <v>601</v>
      </c>
      <c r="C134" s="11"/>
      <c r="D134" s="11"/>
      <c r="E134" s="18">
        <v>16510384.67</v>
      </c>
      <c r="F134" s="18">
        <v>1.5</v>
      </c>
      <c r="G134" s="18">
        <v>247655.77</v>
      </c>
    </row>
    <row r="135" ht="60" customHeight="1">
      <c r="A135" s="10" t="s">
        <v>602</v>
      </c>
      <c r="B135" s="11" t="s">
        <v>603</v>
      </c>
      <c r="C135" s="11"/>
      <c r="D135" s="11"/>
      <c r="E135" s="18">
        <v>49746460.6</v>
      </c>
      <c r="F135" s="18">
        <v>2.2</v>
      </c>
      <c r="G135" s="18">
        <v>1094422.13</v>
      </c>
    </row>
    <row r="136" ht="60" customHeight="1">
      <c r="A136" s="10" t="s">
        <v>499</v>
      </c>
      <c r="B136" s="11" t="s">
        <v>604</v>
      </c>
      <c r="C136" s="11"/>
      <c r="D136" s="11"/>
      <c r="E136" s="18">
        <v>57954508.94</v>
      </c>
      <c r="F136" s="18">
        <v>2.2</v>
      </c>
      <c r="G136" s="18">
        <v>1274999.2</v>
      </c>
    </row>
    <row r="137" ht="40" customHeight="1">
      <c r="A137" s="10" t="s">
        <v>501</v>
      </c>
      <c r="B137" s="11" t="s">
        <v>605</v>
      </c>
      <c r="C137" s="11"/>
      <c r="D137" s="11"/>
      <c r="E137" s="18">
        <v>22904257.73</v>
      </c>
      <c r="F137" s="18">
        <v>2.2</v>
      </c>
      <c r="G137" s="18">
        <v>503893.67</v>
      </c>
    </row>
    <row r="138" ht="40" customHeight="1">
      <c r="A138" s="10" t="s">
        <v>505</v>
      </c>
      <c r="B138" s="11" t="s">
        <v>606</v>
      </c>
      <c r="C138" s="11"/>
      <c r="D138" s="11"/>
      <c r="E138" s="18">
        <v>32340000</v>
      </c>
      <c r="F138" s="18">
        <v>1.5</v>
      </c>
      <c r="G138" s="18">
        <v>485100</v>
      </c>
    </row>
    <row r="139" ht="60" customHeight="1">
      <c r="A139" s="10" t="s">
        <v>507</v>
      </c>
      <c r="B139" s="11" t="s">
        <v>607</v>
      </c>
      <c r="C139" s="11"/>
      <c r="D139" s="11"/>
      <c r="E139" s="18">
        <v>19664320</v>
      </c>
      <c r="F139" s="18">
        <v>1.5</v>
      </c>
      <c r="G139" s="18">
        <v>294964.8</v>
      </c>
    </row>
    <row r="140" ht="40" customHeight="1">
      <c r="A140" s="10" t="s">
        <v>509</v>
      </c>
      <c r="B140" s="11" t="s">
        <v>608</v>
      </c>
      <c r="C140" s="11"/>
      <c r="D140" s="11"/>
      <c r="E140" s="18">
        <v>27184295</v>
      </c>
      <c r="F140" s="18">
        <v>1.5</v>
      </c>
      <c r="G140" s="18">
        <v>407764.43</v>
      </c>
    </row>
    <row r="141" ht="25" customHeight="1">
      <c r="A141" s="26" t="s">
        <v>568</v>
      </c>
      <c r="B141" s="26"/>
      <c r="C141" s="26"/>
      <c r="D141" s="26"/>
      <c r="E141" s="26"/>
      <c r="F141" s="26"/>
      <c r="G141" s="22">
        <v>4308800</v>
      </c>
    </row>
    <row r="142" ht="25" customHeight="1">
</row>
    <row r="143" ht="20" customHeight="1">
      <c r="A143" s="23" t="s">
        <v>467</v>
      </c>
      <c r="B143" s="23"/>
      <c r="C143" s="24" t="s">
        <v>222</v>
      </c>
      <c r="D143" s="24"/>
      <c r="E143" s="24"/>
      <c r="F143" s="24"/>
      <c r="G143" s="24"/>
    </row>
    <row r="144" ht="20" customHeight="1">
      <c r="A144" s="23" t="s">
        <v>468</v>
      </c>
      <c r="B144" s="23"/>
      <c r="C144" s="24" t="s">
        <v>569</v>
      </c>
      <c r="D144" s="24"/>
      <c r="E144" s="24"/>
      <c r="F144" s="24"/>
      <c r="G144" s="24"/>
    </row>
    <row r="145" ht="15" customHeight="1">
</row>
    <row r="146" ht="25" customHeight="1">
      <c r="A146" s="6" t="s">
        <v>609</v>
      </c>
      <c r="B146" s="6"/>
      <c r="C146" s="6"/>
      <c r="D146" s="6"/>
      <c r="E146" s="6"/>
      <c r="F146" s="6"/>
      <c r="G146" s="6"/>
    </row>
    <row r="147" ht="15" customHeight="1">
</row>
    <row r="148" ht="60" customHeight="1">
      <c r="A148" s="10" t="s">
        <v>378</v>
      </c>
      <c r="B148" s="10" t="s">
        <v>571</v>
      </c>
      <c r="C148" s="10"/>
      <c r="D148" s="10"/>
      <c r="E148" s="10" t="s">
        <v>592</v>
      </c>
      <c r="F148" s="10" t="s">
        <v>593</v>
      </c>
      <c r="G148" s="10" t="s">
        <v>594</v>
      </c>
    </row>
    <row r="149" ht="15" customHeight="1">
      <c r="A149" s="10">
        <v>1</v>
      </c>
      <c r="B149" s="10">
        <v>2</v>
      </c>
      <c r="C149" s="10"/>
      <c r="D149" s="10"/>
      <c r="E149" s="10">
        <v>3</v>
      </c>
      <c r="F149" s="10">
        <v>4</v>
      </c>
      <c r="G149" s="10">
        <v>5</v>
      </c>
    </row>
    <row r="150" ht="20" customHeight="1">
      <c r="A150" s="10" t="s">
        <v>384</v>
      </c>
      <c r="B150" s="11" t="s">
        <v>610</v>
      </c>
      <c r="C150" s="11"/>
      <c r="D150" s="11"/>
      <c r="E150" s="18">
        <v>10000</v>
      </c>
      <c r="F150" s="18">
        <v>100</v>
      </c>
      <c r="G150" s="18">
        <v>10000</v>
      </c>
    </row>
    <row r="151" ht="40" customHeight="1">
      <c r="A151" s="10" t="s">
        <v>611</v>
      </c>
      <c r="B151" s="11" t="s">
        <v>612</v>
      </c>
      <c r="C151" s="11"/>
      <c r="D151" s="11"/>
      <c r="E151" s="18">
        <v>5000</v>
      </c>
      <c r="F151" s="18">
        <v>20</v>
      </c>
      <c r="G151" s="18">
        <v>1000</v>
      </c>
    </row>
    <row r="152" ht="40" customHeight="1">
      <c r="A152" s="10" t="s">
        <v>497</v>
      </c>
      <c r="B152" s="11" t="s">
        <v>613</v>
      </c>
      <c r="C152" s="11"/>
      <c r="D152" s="11"/>
      <c r="E152" s="18">
        <v>500000</v>
      </c>
      <c r="F152" s="18">
        <v>1</v>
      </c>
      <c r="G152" s="18">
        <v>5000</v>
      </c>
    </row>
    <row r="153" ht="40" customHeight="1">
      <c r="A153" s="10" t="s">
        <v>614</v>
      </c>
      <c r="B153" s="11" t="s">
        <v>615</v>
      </c>
      <c r="C153" s="11"/>
      <c r="D153" s="11"/>
      <c r="E153" s="18">
        <v>500000</v>
      </c>
      <c r="F153" s="18">
        <v>1</v>
      </c>
      <c r="G153" s="18">
        <v>5000</v>
      </c>
    </row>
    <row r="154" ht="25" customHeight="1">
      <c r="A154" s="26" t="s">
        <v>568</v>
      </c>
      <c r="B154" s="26"/>
      <c r="C154" s="26"/>
      <c r="D154" s="26"/>
      <c r="E154" s="26"/>
      <c r="F154" s="26"/>
      <c r="G154" s="22">
        <v>21000</v>
      </c>
    </row>
    <row r="155" ht="25" customHeight="1">
</row>
    <row r="156" ht="25" customHeight="1">
      <c r="A156" s="23" t="s">
        <v>467</v>
      </c>
      <c r="B156" s="23"/>
      <c r="C156" s="24"/>
      <c r="D156" s="24"/>
      <c r="E156" s="24"/>
      <c r="F156" s="24"/>
      <c r="G156" s="24"/>
    </row>
    <row r="157" ht="25" customHeight="1">
      <c r="A157" s="23" t="s">
        <v>468</v>
      </c>
      <c r="B157" s="23"/>
      <c r="C157" s="24"/>
      <c r="D157" s="24"/>
      <c r="E157" s="24"/>
      <c r="F157" s="24"/>
      <c r="G157" s="24"/>
    </row>
    <row r="158" ht="15" customHeight="1">
</row>
    <row r="159" ht="25" customHeight="1">
      <c r="A159" s="6" t="s">
        <v>616</v>
      </c>
      <c r="B159" s="6"/>
      <c r="C159" s="6"/>
      <c r="D159" s="6"/>
      <c r="E159" s="6"/>
      <c r="F159" s="6"/>
      <c r="G159" s="6"/>
    </row>
    <row r="160" ht="15" customHeight="1">
</row>
    <row r="161" ht="50" customHeight="1">
      <c r="A161" s="10" t="s">
        <v>378</v>
      </c>
      <c r="B161" s="10" t="s">
        <v>44</v>
      </c>
      <c r="C161" s="10"/>
      <c r="D161" s="10"/>
      <c r="E161" s="10" t="s">
        <v>587</v>
      </c>
      <c r="F161" s="10" t="s">
        <v>588</v>
      </c>
      <c r="G161" s="10" t="s">
        <v>589</v>
      </c>
    </row>
    <row r="162" ht="25" customHeight="1">
      <c r="A162" s="10" t="s">
        <v>56</v>
      </c>
      <c r="B162" s="10" t="s">
        <v>56</v>
      </c>
      <c r="C162" s="10"/>
      <c r="D162" s="10"/>
      <c r="E162" s="10" t="s">
        <v>56</v>
      </c>
      <c r="F162" s="10" t="s">
        <v>56</v>
      </c>
      <c r="G162" s="10" t="s">
        <v>56</v>
      </c>
    </row>
    <row r="163" ht="25" customHeight="1">
</row>
    <row r="164" ht="20" customHeight="1">
      <c r="A164" s="23" t="s">
        <v>467</v>
      </c>
      <c r="B164" s="23"/>
      <c r="C164" s="24" t="s">
        <v>172</v>
      </c>
      <c r="D164" s="24"/>
      <c r="E164" s="24"/>
      <c r="F164" s="24"/>
      <c r="G164" s="24"/>
    </row>
    <row r="165" ht="20" customHeight="1">
      <c r="A165" s="23" t="s">
        <v>468</v>
      </c>
      <c r="B165" s="23"/>
      <c r="C165" s="24" t="s">
        <v>569</v>
      </c>
      <c r="D165" s="24"/>
      <c r="E165" s="24"/>
      <c r="F165" s="24"/>
      <c r="G165" s="24"/>
    </row>
    <row r="166" ht="15" customHeight="1">
</row>
    <row r="167" ht="25" customHeight="1">
      <c r="A167" s="6" t="s">
        <v>617</v>
      </c>
      <c r="B167" s="6"/>
      <c r="C167" s="6"/>
      <c r="D167" s="6"/>
      <c r="E167" s="6"/>
      <c r="F167" s="6"/>
      <c r="G167" s="6"/>
    </row>
    <row r="168" ht="15" customHeight="1">
</row>
    <row r="169" ht="50" customHeight="1">
      <c r="A169" s="10" t="s">
        <v>378</v>
      </c>
      <c r="B169" s="10" t="s">
        <v>44</v>
      </c>
      <c r="C169" s="10"/>
      <c r="D169" s="10"/>
      <c r="E169" s="10" t="s">
        <v>587</v>
      </c>
      <c r="F169" s="10" t="s">
        <v>588</v>
      </c>
      <c r="G169" s="10" t="s">
        <v>589</v>
      </c>
    </row>
    <row r="170" ht="15" customHeight="1">
      <c r="A170" s="10">
        <v>1</v>
      </c>
      <c r="B170" s="10">
        <v>2</v>
      </c>
      <c r="C170" s="10"/>
      <c r="D170" s="10"/>
      <c r="E170" s="10">
        <v>3</v>
      </c>
      <c r="F170" s="10">
        <v>4</v>
      </c>
      <c r="G170" s="10">
        <v>5</v>
      </c>
    </row>
    <row r="171" ht="25" customHeight="1">
</row>
    <row r="172" ht="25" customHeight="1">
      <c r="A172" s="23" t="s">
        <v>467</v>
      </c>
      <c r="B172" s="23"/>
      <c r="C172" s="24"/>
      <c r="D172" s="24"/>
      <c r="E172" s="24"/>
      <c r="F172" s="24"/>
      <c r="G172" s="24"/>
    </row>
    <row r="173" ht="25" customHeight="1">
      <c r="A173" s="23" t="s">
        <v>468</v>
      </c>
      <c r="B173" s="23"/>
      <c r="C173" s="24"/>
      <c r="D173" s="24"/>
      <c r="E173" s="24"/>
      <c r="F173" s="24"/>
      <c r="G173" s="24"/>
    </row>
    <row r="174" ht="15" customHeight="1">
</row>
    <row r="175" ht="25" customHeight="1">
      <c r="A175" s="6" t="s">
        <v>618</v>
      </c>
      <c r="B175" s="6"/>
      <c r="C175" s="6"/>
      <c r="D175" s="6"/>
      <c r="E175" s="6"/>
      <c r="F175" s="6"/>
      <c r="G175" s="6"/>
    </row>
    <row r="176" ht="15" customHeight="1">
</row>
    <row r="177" ht="50" customHeight="1">
      <c r="A177" s="10" t="s">
        <v>378</v>
      </c>
      <c r="B177" s="10" t="s">
        <v>44</v>
      </c>
      <c r="C177" s="10"/>
      <c r="D177" s="10"/>
      <c r="E177" s="10" t="s">
        <v>587</v>
      </c>
      <c r="F177" s="10" t="s">
        <v>588</v>
      </c>
      <c r="G177" s="10" t="s">
        <v>589</v>
      </c>
    </row>
    <row r="178" ht="25" customHeight="1">
      <c r="A178" s="10" t="s">
        <v>56</v>
      </c>
      <c r="B178" s="10" t="s">
        <v>56</v>
      </c>
      <c r="C178" s="10"/>
      <c r="D178" s="10"/>
      <c r="E178" s="10" t="s">
        <v>56</v>
      </c>
      <c r="F178" s="10" t="s">
        <v>56</v>
      </c>
      <c r="G178" s="10" t="s">
        <v>56</v>
      </c>
    </row>
  </sheetData>
  <sheetProtection password="C993" sheet="1" objects="1" scenarios="1"/>
  <mergeCells>
    <mergeCell ref="A2:B2"/>
    <mergeCell ref="C2:G2"/>
    <mergeCell ref="A3:B3"/>
    <mergeCell ref="C3:G3"/>
    <mergeCell ref="A5:G5"/>
    <mergeCell ref="B7:C7"/>
    <mergeCell ref="B8:C8"/>
    <mergeCell ref="A9:F9"/>
    <mergeCell ref="A11:B11"/>
    <mergeCell ref="C11:G11"/>
    <mergeCell ref="A12:B12"/>
    <mergeCell ref="C12:G12"/>
    <mergeCell ref="A14:G14"/>
    <mergeCell ref="B16:C16"/>
    <mergeCell ref="B17:C17"/>
    <mergeCell ref="B18:C18"/>
    <mergeCell ref="A19:F19"/>
    <mergeCell ref="A21:B21"/>
    <mergeCell ref="C21:G21"/>
    <mergeCell ref="A22:B22"/>
    <mergeCell ref="C22:G22"/>
    <mergeCell ref="A24:G24"/>
    <mergeCell ref="B26:C26"/>
    <mergeCell ref="B27:C27"/>
    <mergeCell ref="B28:C28"/>
    <mergeCell ref="A29:F29"/>
    <mergeCell ref="A31:B31"/>
    <mergeCell ref="C31:G31"/>
    <mergeCell ref="A32:B32"/>
    <mergeCell ref="C32:G32"/>
    <mergeCell ref="A34:G34"/>
    <mergeCell ref="B36:C36"/>
    <mergeCell ref="B37:C37"/>
    <mergeCell ref="B38:C38"/>
    <mergeCell ref="A39:F39"/>
    <mergeCell ref="A41:B41"/>
    <mergeCell ref="C41:G41"/>
    <mergeCell ref="A42:B42"/>
    <mergeCell ref="C42:G42"/>
    <mergeCell ref="A44:G44"/>
    <mergeCell ref="B46:C46"/>
    <mergeCell ref="B47:C47"/>
    <mergeCell ref="B48:C48"/>
    <mergeCell ref="A49:F49"/>
    <mergeCell ref="A51:B51"/>
    <mergeCell ref="C51:G51"/>
    <mergeCell ref="A52:B52"/>
    <mergeCell ref="C52:G52"/>
    <mergeCell ref="A54:G54"/>
    <mergeCell ref="B56:C56"/>
    <mergeCell ref="B57:C57"/>
    <mergeCell ref="A58:F58"/>
    <mergeCell ref="A60:B60"/>
    <mergeCell ref="C60:G60"/>
    <mergeCell ref="A61:B61"/>
    <mergeCell ref="C61:G61"/>
    <mergeCell ref="A63:G63"/>
    <mergeCell ref="B65:C65"/>
    <mergeCell ref="B66:C66"/>
    <mergeCell ref="B67:C67"/>
    <mergeCell ref="A68:F68"/>
    <mergeCell ref="A70:B70"/>
    <mergeCell ref="C70:H70"/>
    <mergeCell ref="A71:B71"/>
    <mergeCell ref="C71:H71"/>
    <mergeCell ref="A73:H73"/>
    <mergeCell ref="B75:D75"/>
    <mergeCell ref="B76:D76"/>
    <mergeCell ref="A78:B78"/>
    <mergeCell ref="C78:H78"/>
    <mergeCell ref="A79:B79"/>
    <mergeCell ref="C79:H79"/>
    <mergeCell ref="A81:H81"/>
    <mergeCell ref="B83:D83"/>
    <mergeCell ref="B84:D84"/>
    <mergeCell ref="A86:B86"/>
    <mergeCell ref="C86:G86"/>
    <mergeCell ref="A87:B87"/>
    <mergeCell ref="C87:G87"/>
    <mergeCell ref="A89:G89"/>
    <mergeCell ref="B91:D91"/>
    <mergeCell ref="B92:D92"/>
    <mergeCell ref="A93:F93"/>
    <mergeCell ref="A95:B95"/>
    <mergeCell ref="C95:G95"/>
    <mergeCell ref="A96:B96"/>
    <mergeCell ref="C96:G96"/>
    <mergeCell ref="A98:G98"/>
    <mergeCell ref="B100:D100"/>
    <mergeCell ref="B101:D101"/>
    <mergeCell ref="B102:D102"/>
    <mergeCell ref="B103:D103"/>
    <mergeCell ref="B104:D104"/>
    <mergeCell ref="A105:F105"/>
    <mergeCell ref="A107:B107"/>
    <mergeCell ref="C107:G107"/>
    <mergeCell ref="A108:B108"/>
    <mergeCell ref="C108:G108"/>
    <mergeCell ref="A110:G110"/>
    <mergeCell ref="B112:D112"/>
    <mergeCell ref="B113:D113"/>
    <mergeCell ref="B114:D114"/>
    <mergeCell ref="A115:F115"/>
    <mergeCell ref="A117:B117"/>
    <mergeCell ref="C117:G117"/>
    <mergeCell ref="A118:B118"/>
    <mergeCell ref="C118:G118"/>
    <mergeCell ref="A120:G120"/>
    <mergeCell ref="B122:D122"/>
    <mergeCell ref="B123:D123"/>
    <mergeCell ref="B124:D124"/>
    <mergeCell ref="A125:F125"/>
    <mergeCell ref="A127:B127"/>
    <mergeCell ref="C127:G127"/>
    <mergeCell ref="A128:B128"/>
    <mergeCell ref="C128:G128"/>
    <mergeCell ref="A130:G130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A141:F141"/>
    <mergeCell ref="A143:B143"/>
    <mergeCell ref="C143:G143"/>
    <mergeCell ref="A144:B144"/>
    <mergeCell ref="C144:G144"/>
    <mergeCell ref="A146:G146"/>
    <mergeCell ref="B148:D148"/>
    <mergeCell ref="B149:D149"/>
    <mergeCell ref="B150:D150"/>
    <mergeCell ref="B151:D151"/>
    <mergeCell ref="B152:D152"/>
    <mergeCell ref="B153:D153"/>
    <mergeCell ref="A154:F154"/>
    <mergeCell ref="A156:B156"/>
    <mergeCell ref="C156:G156"/>
    <mergeCell ref="A157:B157"/>
    <mergeCell ref="C157:G157"/>
    <mergeCell ref="A159:G159"/>
    <mergeCell ref="B161:D161"/>
    <mergeCell ref="B162:D162"/>
    <mergeCell ref="A164:B164"/>
    <mergeCell ref="C164:G164"/>
    <mergeCell ref="A165:B165"/>
    <mergeCell ref="C165:G165"/>
    <mergeCell ref="A167:G167"/>
    <mergeCell ref="B169:D169"/>
    <mergeCell ref="B170:D170"/>
    <mergeCell ref="A172:B172"/>
    <mergeCell ref="C172:G172"/>
    <mergeCell ref="A173:B173"/>
    <mergeCell ref="C173:G173"/>
    <mergeCell ref="A175:G175"/>
    <mergeCell ref="B177:D177"/>
    <mergeCell ref="B178:D178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30" customHeight="1">
      <c r="A2" s="23" t="s">
        <v>467</v>
      </c>
      <c r="B2" s="23"/>
      <c r="C2" s="24" t="s">
        <v>179</v>
      </c>
      <c r="D2" s="24"/>
      <c r="E2" s="24"/>
      <c r="F2" s="24"/>
      <c r="G2" s="24"/>
    </row>
    <row r="3" ht="30" customHeight="1">
      <c r="A3" s="23" t="s">
        <v>468</v>
      </c>
      <c r="B3" s="23"/>
      <c r="C3" s="24" t="s">
        <v>487</v>
      </c>
      <c r="D3" s="24"/>
      <c r="E3" s="24"/>
      <c r="F3" s="24"/>
      <c r="G3" s="24"/>
    </row>
    <row r="4" ht="15" customHeight="1">
</row>
    <row r="5" ht="50" customHeight="1">
      <c r="A5" s="6" t="s">
        <v>619</v>
      </c>
      <c r="B5" s="6"/>
      <c r="C5" s="6"/>
      <c r="D5" s="6"/>
      <c r="E5" s="6"/>
      <c r="F5" s="6"/>
      <c r="G5" s="6"/>
    </row>
    <row r="6" ht="15" customHeight="1">
</row>
    <row r="7" ht="50" customHeight="1">
      <c r="A7" s="10" t="s">
        <v>44</v>
      </c>
      <c r="B7" s="10"/>
      <c r="C7" s="10"/>
      <c r="D7" s="10"/>
      <c r="E7" s="10" t="s">
        <v>45</v>
      </c>
      <c r="F7" s="10" t="s">
        <v>620</v>
      </c>
      <c r="G7" s="10" t="s">
        <v>621</v>
      </c>
    </row>
    <row r="8" ht="15" customHeight="1">
      <c r="A8" s="10">
        <v>1</v>
      </c>
      <c r="B8" s="10"/>
      <c r="C8" s="10"/>
      <c r="D8" s="10"/>
      <c r="E8" s="10">
        <v>2</v>
      </c>
      <c r="F8" s="10">
        <v>3</v>
      </c>
      <c r="G8" s="10">
        <v>4</v>
      </c>
    </row>
    <row r="9" ht="30" customHeight="1">
      <c r="A9" s="11" t="s">
        <v>622</v>
      </c>
      <c r="B9" s="11"/>
      <c r="C9" s="11"/>
      <c r="D9" s="11"/>
      <c r="E9" s="10" t="s">
        <v>623</v>
      </c>
      <c r="F9" s="10" t="s">
        <v>56</v>
      </c>
      <c r="G9" s="18">
        <f>G10+G11+G12+G14</f>
      </c>
    </row>
    <row r="10" ht="30" customHeight="1">
      <c r="A10" s="11" t="s">
        <v>624</v>
      </c>
      <c r="B10" s="11"/>
      <c r="C10" s="11"/>
      <c r="D10" s="11"/>
      <c r="E10" s="10" t="s">
        <v>625</v>
      </c>
      <c r="F10" s="18">
        <v>104000000</v>
      </c>
      <c r="G10" s="18">
        <v>31200000</v>
      </c>
    </row>
    <row r="11" ht="30" customHeight="1">
      <c r="A11" s="11" t="s">
        <v>626</v>
      </c>
      <c r="B11" s="11"/>
      <c r="C11" s="11"/>
      <c r="D11" s="11"/>
      <c r="E11" s="10" t="s">
        <v>627</v>
      </c>
      <c r="F11" s="18"/>
      <c r="G11" s="18"/>
    </row>
    <row r="12" ht="30" customHeight="1">
      <c r="A12" s="11" t="s">
        <v>628</v>
      </c>
      <c r="B12" s="11"/>
      <c r="C12" s="11"/>
      <c r="D12" s="11"/>
      <c r="E12" s="10" t="s">
        <v>629</v>
      </c>
      <c r="F12" s="10" t="s">
        <v>56</v>
      </c>
      <c r="G12" s="18"/>
    </row>
    <row r="13" ht="30" customHeight="1">
      <c r="A13" s="11" t="s">
        <v>630</v>
      </c>
      <c r="B13" s="11"/>
      <c r="C13" s="11"/>
      <c r="D13" s="11"/>
      <c r="E13" s="10" t="s">
        <v>631</v>
      </c>
      <c r="F13" s="18"/>
      <c r="G13" s="18"/>
    </row>
    <row r="14" ht="30" customHeight="1">
      <c r="A14" s="11" t="s">
        <v>632</v>
      </c>
      <c r="B14" s="11"/>
      <c r="C14" s="11"/>
      <c r="D14" s="11"/>
      <c r="E14" s="10" t="s">
        <v>633</v>
      </c>
      <c r="F14" s="10" t="s">
        <v>56</v>
      </c>
      <c r="G14" s="18"/>
    </row>
    <row r="15" ht="30" customHeight="1">
      <c r="A15" s="11" t="s">
        <v>630</v>
      </c>
      <c r="B15" s="11"/>
      <c r="C15" s="11"/>
      <c r="D15" s="11"/>
      <c r="E15" s="10" t="s">
        <v>634</v>
      </c>
      <c r="F15" s="18"/>
      <c r="G15" s="18"/>
    </row>
    <row r="16" ht="30" customHeight="1">
      <c r="A16" s="11" t="s">
        <v>635</v>
      </c>
      <c r="B16" s="11"/>
      <c r="C16" s="11"/>
      <c r="D16" s="11"/>
      <c r="E16" s="10" t="s">
        <v>636</v>
      </c>
      <c r="F16" s="10" t="s">
        <v>56</v>
      </c>
      <c r="G16" s="18">
        <f>G17+G18</f>
      </c>
    </row>
    <row r="17" ht="30" customHeight="1">
      <c r="A17" s="11" t="s">
        <v>637</v>
      </c>
      <c r="B17" s="11"/>
      <c r="C17" s="11"/>
      <c r="D17" s="11"/>
      <c r="E17" s="10" t="s">
        <v>638</v>
      </c>
      <c r="F17" s="18">
        <v>104000000</v>
      </c>
      <c r="G17" s="18">
        <v>208000</v>
      </c>
    </row>
    <row r="18" ht="30" customHeight="1">
      <c r="A18" s="11" t="s">
        <v>639</v>
      </c>
      <c r="B18" s="11"/>
      <c r="C18" s="11"/>
      <c r="D18" s="11"/>
      <c r="E18" s="10" t="s">
        <v>640</v>
      </c>
      <c r="F18" s="18"/>
      <c r="G18" s="18"/>
    </row>
    <row r="19" ht="30" customHeight="1">
      <c r="A19" s="11" t="s">
        <v>641</v>
      </c>
      <c r="B19" s="11"/>
      <c r="C19" s="11"/>
      <c r="D19" s="11"/>
      <c r="E19" s="10" t="s">
        <v>642</v>
      </c>
      <c r="F19" s="10" t="s">
        <v>56</v>
      </c>
      <c r="G19" s="18">
        <f>G20+G21</f>
      </c>
    </row>
    <row r="20" ht="30" customHeight="1">
      <c r="A20" s="11" t="s">
        <v>643</v>
      </c>
      <c r="B20" s="11"/>
      <c r="C20" s="11"/>
      <c r="D20" s="11"/>
      <c r="E20" s="10" t="s">
        <v>644</v>
      </c>
      <c r="F20" s="18"/>
      <c r="G20" s="18"/>
    </row>
    <row r="21" ht="30" customHeight="1">
      <c r="A21" s="11" t="s">
        <v>645</v>
      </c>
      <c r="B21" s="11"/>
      <c r="C21" s="11"/>
      <c r="D21" s="11"/>
      <c r="E21" s="10" t="s">
        <v>646</v>
      </c>
      <c r="F21" s="18"/>
      <c r="G21" s="18"/>
    </row>
    <row r="22" ht="30" customHeight="1">
      <c r="A22" s="10" t="s">
        <v>647</v>
      </c>
      <c r="B22" s="10"/>
      <c r="C22" s="10"/>
      <c r="D22" s="10"/>
      <c r="E22" s="10" t="s">
        <v>56</v>
      </c>
      <c r="F22" s="10" t="s">
        <v>56</v>
      </c>
      <c r="G22" s="18">
        <f>G9+G16+G19</f>
      </c>
    </row>
    <row r="23" ht="25" customHeight="1">
</row>
    <row r="24" ht="30" customHeight="1">
      <c r="A24" s="23" t="s">
        <v>467</v>
      </c>
      <c r="B24" s="23"/>
      <c r="C24" s="24" t="s">
        <v>179</v>
      </c>
      <c r="D24" s="24"/>
      <c r="E24" s="24"/>
      <c r="F24" s="24"/>
      <c r="G24" s="24"/>
    </row>
    <row r="25" ht="30" customHeight="1">
      <c r="A25" s="23" t="s">
        <v>468</v>
      </c>
      <c r="B25" s="23"/>
      <c r="C25" s="24" t="s">
        <v>469</v>
      </c>
      <c r="D25" s="24"/>
      <c r="E25" s="24"/>
      <c r="F25" s="24"/>
      <c r="G25" s="24"/>
    </row>
    <row r="26" ht="15" customHeight="1">
</row>
    <row r="27" ht="50" customHeight="1">
      <c r="A27" s="6" t="s">
        <v>619</v>
      </c>
      <c r="B27" s="6"/>
      <c r="C27" s="6"/>
      <c r="D27" s="6"/>
      <c r="E27" s="6"/>
      <c r="F27" s="6"/>
      <c r="G27" s="6"/>
    </row>
    <row r="28" ht="15" customHeight="1">
</row>
    <row r="29" ht="50" customHeight="1">
      <c r="A29" s="10" t="s">
        <v>44</v>
      </c>
      <c r="B29" s="10"/>
      <c r="C29" s="10"/>
      <c r="D29" s="10"/>
      <c r="E29" s="10" t="s">
        <v>45</v>
      </c>
      <c r="F29" s="10" t="s">
        <v>620</v>
      </c>
      <c r="G29" s="10" t="s">
        <v>621</v>
      </c>
    </row>
    <row r="30" ht="15" customHeight="1">
      <c r="A30" s="10">
        <v>1</v>
      </c>
      <c r="B30" s="10"/>
      <c r="C30" s="10"/>
      <c r="D30" s="10"/>
      <c r="E30" s="10">
        <v>2</v>
      </c>
      <c r="F30" s="10">
        <v>3</v>
      </c>
      <c r="G30" s="10">
        <v>4</v>
      </c>
    </row>
    <row r="31" ht="30" customHeight="1">
      <c r="A31" s="11" t="s">
        <v>622</v>
      </c>
      <c r="B31" s="11"/>
      <c r="C31" s="11"/>
      <c r="D31" s="11"/>
      <c r="E31" s="10" t="s">
        <v>623</v>
      </c>
      <c r="F31" s="10" t="s">
        <v>56</v>
      </c>
      <c r="G31" s="18">
        <f>G32+G33+G34+G36</f>
      </c>
    </row>
    <row r="32" ht="30" customHeight="1">
      <c r="A32" s="11" t="s">
        <v>624</v>
      </c>
      <c r="B32" s="11"/>
      <c r="C32" s="11"/>
      <c r="D32" s="11"/>
      <c r="E32" s="10" t="s">
        <v>625</v>
      </c>
      <c r="F32" s="18"/>
      <c r="G32" s="18"/>
    </row>
    <row r="33" ht="30" customHeight="1">
      <c r="A33" s="11" t="s">
        <v>626</v>
      </c>
      <c r="B33" s="11"/>
      <c r="C33" s="11"/>
      <c r="D33" s="11"/>
      <c r="E33" s="10" t="s">
        <v>627</v>
      </c>
      <c r="F33" s="18"/>
      <c r="G33" s="18"/>
    </row>
    <row r="34" ht="30" customHeight="1">
      <c r="A34" s="11" t="s">
        <v>628</v>
      </c>
      <c r="B34" s="11"/>
      <c r="C34" s="11"/>
      <c r="D34" s="11"/>
      <c r="E34" s="10" t="s">
        <v>629</v>
      </c>
      <c r="F34" s="10" t="s">
        <v>56</v>
      </c>
      <c r="G34" s="18"/>
    </row>
    <row r="35" ht="30" customHeight="1">
      <c r="A35" s="11" t="s">
        <v>630</v>
      </c>
      <c r="B35" s="11"/>
      <c r="C35" s="11"/>
      <c r="D35" s="11"/>
      <c r="E35" s="10" t="s">
        <v>631</v>
      </c>
      <c r="F35" s="18"/>
      <c r="G35" s="18"/>
    </row>
    <row r="36" ht="30" customHeight="1">
      <c r="A36" s="11" t="s">
        <v>632</v>
      </c>
      <c r="B36" s="11"/>
      <c r="C36" s="11"/>
      <c r="D36" s="11"/>
      <c r="E36" s="10" t="s">
        <v>633</v>
      </c>
      <c r="F36" s="10" t="s">
        <v>56</v>
      </c>
      <c r="G36" s="18"/>
    </row>
    <row r="37" ht="30" customHeight="1">
      <c r="A37" s="11" t="s">
        <v>630</v>
      </c>
      <c r="B37" s="11"/>
      <c r="C37" s="11"/>
      <c r="D37" s="11"/>
      <c r="E37" s="10" t="s">
        <v>634</v>
      </c>
      <c r="F37" s="18"/>
      <c r="G37" s="18"/>
    </row>
    <row r="38" ht="30" customHeight="1">
      <c r="A38" s="11" t="s">
        <v>635</v>
      </c>
      <c r="B38" s="11"/>
      <c r="C38" s="11"/>
      <c r="D38" s="11"/>
      <c r="E38" s="10" t="s">
        <v>636</v>
      </c>
      <c r="F38" s="10" t="s">
        <v>56</v>
      </c>
      <c r="G38" s="18">
        <f>G39+G40</f>
      </c>
    </row>
    <row r="39" ht="30" customHeight="1">
      <c r="A39" s="11" t="s">
        <v>637</v>
      </c>
      <c r="B39" s="11"/>
      <c r="C39" s="11"/>
      <c r="D39" s="11"/>
      <c r="E39" s="10" t="s">
        <v>638</v>
      </c>
      <c r="F39" s="18"/>
      <c r="G39" s="18"/>
    </row>
    <row r="40" ht="30" customHeight="1">
      <c r="A40" s="11" t="s">
        <v>639</v>
      </c>
      <c r="B40" s="11"/>
      <c r="C40" s="11"/>
      <c r="D40" s="11"/>
      <c r="E40" s="10" t="s">
        <v>640</v>
      </c>
      <c r="F40" s="18"/>
      <c r="G40" s="18"/>
    </row>
    <row r="41" ht="30" customHeight="1">
      <c r="A41" s="11" t="s">
        <v>641</v>
      </c>
      <c r="B41" s="11"/>
      <c r="C41" s="11"/>
      <c r="D41" s="11"/>
      <c r="E41" s="10" t="s">
        <v>642</v>
      </c>
      <c r="F41" s="10" t="s">
        <v>56</v>
      </c>
      <c r="G41" s="18">
        <f>G42+G43</f>
      </c>
    </row>
    <row r="42" ht="30" customHeight="1">
      <c r="A42" s="11" t="s">
        <v>643</v>
      </c>
      <c r="B42" s="11"/>
      <c r="C42" s="11"/>
      <c r="D42" s="11"/>
      <c r="E42" s="10" t="s">
        <v>644</v>
      </c>
      <c r="F42" s="18"/>
      <c r="G42" s="18"/>
    </row>
    <row r="43" ht="30" customHeight="1">
      <c r="A43" s="11" t="s">
        <v>645</v>
      </c>
      <c r="B43" s="11"/>
      <c r="C43" s="11"/>
      <c r="D43" s="11"/>
      <c r="E43" s="10" t="s">
        <v>646</v>
      </c>
      <c r="F43" s="18"/>
      <c r="G43" s="18"/>
    </row>
    <row r="44" ht="30" customHeight="1">
      <c r="A44" s="10" t="s">
        <v>647</v>
      </c>
      <c r="B44" s="10"/>
      <c r="C44" s="10"/>
      <c r="D44" s="10"/>
      <c r="E44" s="10" t="s">
        <v>56</v>
      </c>
      <c r="F44" s="10" t="s">
        <v>56</v>
      </c>
      <c r="G44" s="18">
        <f>G31+G38+G41</f>
      </c>
    </row>
    <row r="45" ht="25" customHeight="1">
</row>
    <row r="46" ht="30" customHeight="1">
      <c r="A46" s="23" t="s">
        <v>467</v>
      </c>
      <c r="B46" s="23"/>
      <c r="C46" s="24" t="s">
        <v>179</v>
      </c>
      <c r="D46" s="24"/>
      <c r="E46" s="24"/>
      <c r="F46" s="24"/>
      <c r="G46" s="24"/>
    </row>
    <row r="47" ht="30" customHeight="1">
      <c r="A47" s="23" t="s">
        <v>468</v>
      </c>
      <c r="B47" s="23"/>
      <c r="C47" s="24" t="s">
        <v>569</v>
      </c>
      <c r="D47" s="24"/>
      <c r="E47" s="24"/>
      <c r="F47" s="24"/>
      <c r="G47" s="24"/>
    </row>
    <row r="48" ht="15" customHeight="1">
</row>
    <row r="49" ht="50" customHeight="1">
      <c r="A49" s="6" t="s">
        <v>619</v>
      </c>
      <c r="B49" s="6"/>
      <c r="C49" s="6"/>
      <c r="D49" s="6"/>
      <c r="E49" s="6"/>
      <c r="F49" s="6"/>
      <c r="G49" s="6"/>
    </row>
    <row r="50" ht="15" customHeight="1">
</row>
    <row r="51" ht="50" customHeight="1">
      <c r="A51" s="10" t="s">
        <v>44</v>
      </c>
      <c r="B51" s="10"/>
      <c r="C51" s="10"/>
      <c r="D51" s="10"/>
      <c r="E51" s="10" t="s">
        <v>45</v>
      </c>
      <c r="F51" s="10" t="s">
        <v>620</v>
      </c>
      <c r="G51" s="10" t="s">
        <v>621</v>
      </c>
    </row>
    <row r="52" ht="15" customHeight="1">
      <c r="A52" s="10">
        <v>1</v>
      </c>
      <c r="B52" s="10"/>
      <c r="C52" s="10"/>
      <c r="D52" s="10"/>
      <c r="E52" s="10">
        <v>2</v>
      </c>
      <c r="F52" s="10">
        <v>3</v>
      </c>
      <c r="G52" s="10">
        <v>4</v>
      </c>
    </row>
    <row r="53" ht="30" customHeight="1">
      <c r="A53" s="11" t="s">
        <v>622</v>
      </c>
      <c r="B53" s="11"/>
      <c r="C53" s="11"/>
      <c r="D53" s="11"/>
      <c r="E53" s="10" t="s">
        <v>623</v>
      </c>
      <c r="F53" s="10" t="s">
        <v>56</v>
      </c>
      <c r="G53" s="18">
        <f>G54+G55+G56+G58</f>
      </c>
    </row>
    <row r="54" ht="30" customHeight="1">
      <c r="A54" s="11" t="s">
        <v>624</v>
      </c>
      <c r="B54" s="11"/>
      <c r="C54" s="11"/>
      <c r="D54" s="11"/>
      <c r="E54" s="10" t="s">
        <v>625</v>
      </c>
      <c r="F54" s="18">
        <v>2800000</v>
      </c>
      <c r="G54" s="18">
        <v>840000</v>
      </c>
    </row>
    <row r="55" ht="30" customHeight="1">
      <c r="A55" s="11" t="s">
        <v>626</v>
      </c>
      <c r="B55" s="11"/>
      <c r="C55" s="11"/>
      <c r="D55" s="11"/>
      <c r="E55" s="10" t="s">
        <v>627</v>
      </c>
      <c r="F55" s="18"/>
      <c r="G55" s="18"/>
    </row>
    <row r="56" ht="30" customHeight="1">
      <c r="A56" s="11" t="s">
        <v>628</v>
      </c>
      <c r="B56" s="11"/>
      <c r="C56" s="11"/>
      <c r="D56" s="11"/>
      <c r="E56" s="10" t="s">
        <v>629</v>
      </c>
      <c r="F56" s="10" t="s">
        <v>56</v>
      </c>
      <c r="G56" s="18"/>
    </row>
    <row r="57" ht="30" customHeight="1">
      <c r="A57" s="11" t="s">
        <v>630</v>
      </c>
      <c r="B57" s="11"/>
      <c r="C57" s="11"/>
      <c r="D57" s="11"/>
      <c r="E57" s="10" t="s">
        <v>631</v>
      </c>
      <c r="F57" s="18"/>
      <c r="G57" s="18"/>
    </row>
    <row r="58" ht="30" customHeight="1">
      <c r="A58" s="11" t="s">
        <v>632</v>
      </c>
      <c r="B58" s="11"/>
      <c r="C58" s="11"/>
      <c r="D58" s="11"/>
      <c r="E58" s="10" t="s">
        <v>633</v>
      </c>
      <c r="F58" s="10" t="s">
        <v>56</v>
      </c>
      <c r="G58" s="18"/>
    </row>
    <row r="59" ht="30" customHeight="1">
      <c r="A59" s="11" t="s">
        <v>630</v>
      </c>
      <c r="B59" s="11"/>
      <c r="C59" s="11"/>
      <c r="D59" s="11"/>
      <c r="E59" s="10" t="s">
        <v>634</v>
      </c>
      <c r="F59" s="18"/>
      <c r="G59" s="18"/>
    </row>
    <row r="60" ht="30" customHeight="1">
      <c r="A60" s="11" t="s">
        <v>635</v>
      </c>
      <c r="B60" s="11"/>
      <c r="C60" s="11"/>
      <c r="D60" s="11"/>
      <c r="E60" s="10" t="s">
        <v>636</v>
      </c>
      <c r="F60" s="10" t="s">
        <v>56</v>
      </c>
      <c r="G60" s="18">
        <f>G61+G62</f>
      </c>
    </row>
    <row r="61" ht="30" customHeight="1">
      <c r="A61" s="11" t="s">
        <v>637</v>
      </c>
      <c r="B61" s="11"/>
      <c r="C61" s="11"/>
      <c r="D61" s="11"/>
      <c r="E61" s="10" t="s">
        <v>638</v>
      </c>
      <c r="F61" s="18">
        <v>2800000</v>
      </c>
      <c r="G61" s="18">
        <v>5600</v>
      </c>
    </row>
    <row r="62" ht="30" customHeight="1">
      <c r="A62" s="11" t="s">
        <v>639</v>
      </c>
      <c r="B62" s="11"/>
      <c r="C62" s="11"/>
      <c r="D62" s="11"/>
      <c r="E62" s="10" t="s">
        <v>640</v>
      </c>
      <c r="F62" s="18"/>
      <c r="G62" s="18"/>
    </row>
    <row r="63" ht="30" customHeight="1">
      <c r="A63" s="11" t="s">
        <v>641</v>
      </c>
      <c r="B63" s="11"/>
      <c r="C63" s="11"/>
      <c r="D63" s="11"/>
      <c r="E63" s="10" t="s">
        <v>642</v>
      </c>
      <c r="F63" s="10" t="s">
        <v>56</v>
      </c>
      <c r="G63" s="18">
        <f>G64+G65</f>
      </c>
    </row>
    <row r="64" ht="30" customHeight="1">
      <c r="A64" s="11" t="s">
        <v>643</v>
      </c>
      <c r="B64" s="11"/>
      <c r="C64" s="11"/>
      <c r="D64" s="11"/>
      <c r="E64" s="10" t="s">
        <v>644</v>
      </c>
      <c r="F64" s="18"/>
      <c r="G64" s="18"/>
    </row>
    <row r="65" ht="30" customHeight="1">
      <c r="A65" s="11" t="s">
        <v>645</v>
      </c>
      <c r="B65" s="11"/>
      <c r="C65" s="11"/>
      <c r="D65" s="11"/>
      <c r="E65" s="10" t="s">
        <v>646</v>
      </c>
      <c r="F65" s="18"/>
      <c r="G65" s="18"/>
    </row>
    <row r="66" ht="30" customHeight="1">
      <c r="A66" s="10" t="s">
        <v>647</v>
      </c>
      <c r="B66" s="10"/>
      <c r="C66" s="10"/>
      <c r="D66" s="10"/>
      <c r="E66" s="10" t="s">
        <v>56</v>
      </c>
      <c r="F66" s="10" t="s">
        <v>56</v>
      </c>
      <c r="G66" s="18">
        <f>G53+G60+G63</f>
      </c>
    </row>
  </sheetData>
  <sheetProtection password="C993" sheet="1" objects="1" scenarios="1"/>
  <mergeCells>
    <mergeCell ref="A2:B2"/>
    <mergeCell ref="C2:G2"/>
    <mergeCell ref="A3:B3"/>
    <mergeCell ref="C3:G3"/>
    <mergeCell ref="A5:G5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4:B24"/>
    <mergeCell ref="C24:G24"/>
    <mergeCell ref="A25:B25"/>
    <mergeCell ref="C25:G25"/>
    <mergeCell ref="A27:G27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6:B46"/>
    <mergeCell ref="C46:G46"/>
    <mergeCell ref="A47:B47"/>
    <mergeCell ref="C47:G47"/>
    <mergeCell ref="A49:G49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467</v>
      </c>
      <c r="B2" s="23"/>
      <c r="C2" s="24" t="s">
        <v>285</v>
      </c>
      <c r="D2" s="24"/>
      <c r="E2" s="24"/>
      <c r="F2" s="24"/>
      <c r="G2" s="24"/>
    </row>
    <row r="3" ht="20" customHeight="1">
      <c r="A3" s="23" t="s">
        <v>468</v>
      </c>
      <c r="B3" s="23"/>
      <c r="C3" s="24" t="s">
        <v>569</v>
      </c>
      <c r="D3" s="24"/>
      <c r="E3" s="24"/>
      <c r="F3" s="24"/>
      <c r="G3" s="24"/>
    </row>
    <row r="4" ht="15" customHeight="1">
</row>
    <row r="5" ht="25" customHeight="1">
      <c r="A5" s="6" t="s">
        <v>648</v>
      </c>
      <c r="B5" s="6"/>
      <c r="C5" s="6"/>
      <c r="D5" s="6"/>
      <c r="E5" s="6"/>
      <c r="F5" s="6"/>
      <c r="G5" s="6"/>
    </row>
    <row r="6" ht="15" customHeight="1">
</row>
    <row r="7" ht="50" customHeight="1">
      <c r="A7" s="10" t="s">
        <v>378</v>
      </c>
      <c r="B7" s="10" t="s">
        <v>571</v>
      </c>
      <c r="C7" s="10"/>
      <c r="D7" s="10" t="s">
        <v>649</v>
      </c>
      <c r="E7" s="10" t="s">
        <v>650</v>
      </c>
      <c r="F7" s="10" t="s">
        <v>651</v>
      </c>
      <c r="G7" s="10" t="s">
        <v>652</v>
      </c>
    </row>
    <row r="8" ht="15" customHeight="1">
      <c r="A8" s="10">
        <v>1</v>
      </c>
      <c r="B8" s="10">
        <v>2</v>
      </c>
      <c r="C8" s="10"/>
      <c r="D8" s="10">
        <v>3</v>
      </c>
      <c r="E8" s="10">
        <v>4</v>
      </c>
      <c r="F8" s="10">
        <v>5</v>
      </c>
      <c r="G8" s="10">
        <v>6</v>
      </c>
    </row>
    <row r="9" ht="40" customHeight="1">
      <c r="A9" s="10" t="s">
        <v>653</v>
      </c>
      <c r="B9" s="11" t="s">
        <v>654</v>
      </c>
      <c r="C9" s="11"/>
      <c r="D9" s="10" t="s">
        <v>443</v>
      </c>
      <c r="E9" s="18">
        <v>4</v>
      </c>
      <c r="F9" s="18">
        <v>2500</v>
      </c>
      <c r="G9" s="18">
        <v>10000</v>
      </c>
    </row>
    <row r="10" ht="25" customHeight="1">
      <c r="A10" s="26" t="s">
        <v>568</v>
      </c>
      <c r="B10" s="26"/>
      <c r="C10" s="26"/>
      <c r="D10" s="26"/>
      <c r="E10" s="26"/>
      <c r="F10" s="26"/>
      <c r="G10" s="22">
        <f>SUM(G9:G9)</f>
      </c>
    </row>
    <row r="11" ht="25" customHeight="1">
</row>
    <row r="12" ht="20" customHeight="1">
      <c r="A12" s="23" t="s">
        <v>467</v>
      </c>
      <c r="B12" s="23"/>
      <c r="C12" s="24" t="s">
        <v>285</v>
      </c>
      <c r="D12" s="24"/>
      <c r="E12" s="24"/>
      <c r="F12" s="24"/>
      <c r="G12" s="24"/>
    </row>
    <row r="13" ht="20" customHeight="1">
      <c r="A13" s="23" t="s">
        <v>468</v>
      </c>
      <c r="B13" s="23"/>
      <c r="C13" s="24" t="s">
        <v>569</v>
      </c>
      <c r="D13" s="24"/>
      <c r="E13" s="24"/>
      <c r="F13" s="24"/>
      <c r="G13" s="24"/>
    </row>
    <row r="14" ht="15" customHeight="1">
</row>
    <row r="15" ht="25" customHeight="1">
      <c r="A15" s="6" t="s">
        <v>655</v>
      </c>
      <c r="B15" s="6"/>
      <c r="C15" s="6"/>
      <c r="D15" s="6"/>
      <c r="E15" s="6"/>
      <c r="F15" s="6"/>
      <c r="G15" s="6"/>
    </row>
    <row r="16" ht="15" customHeight="1">
</row>
    <row r="17" ht="50" customHeight="1">
      <c r="A17" s="10" t="s">
        <v>378</v>
      </c>
      <c r="B17" s="10" t="s">
        <v>571</v>
      </c>
      <c r="C17" s="10"/>
      <c r="D17" s="10" t="s">
        <v>649</v>
      </c>
      <c r="E17" s="10" t="s">
        <v>650</v>
      </c>
      <c r="F17" s="10" t="s">
        <v>651</v>
      </c>
      <c r="G17" s="10" t="s">
        <v>652</v>
      </c>
    </row>
    <row r="18" ht="15" customHeight="1">
      <c r="A18" s="10">
        <v>1</v>
      </c>
      <c r="B18" s="10">
        <v>2</v>
      </c>
      <c r="C18" s="10"/>
      <c r="D18" s="10">
        <v>3</v>
      </c>
      <c r="E18" s="10">
        <v>4</v>
      </c>
      <c r="F18" s="10">
        <v>5</v>
      </c>
      <c r="G18" s="10">
        <v>6</v>
      </c>
    </row>
    <row r="19" ht="40" customHeight="1">
      <c r="A19" s="10" t="s">
        <v>656</v>
      </c>
      <c r="B19" s="11" t="s">
        <v>657</v>
      </c>
      <c r="C19" s="11"/>
      <c r="D19" s="10" t="s">
        <v>443</v>
      </c>
      <c r="E19" s="18">
        <v>5</v>
      </c>
      <c r="F19" s="18">
        <v>10000</v>
      </c>
      <c r="G19" s="18">
        <v>50000</v>
      </c>
    </row>
    <row r="20" ht="40" customHeight="1">
      <c r="A20" s="10" t="s">
        <v>658</v>
      </c>
      <c r="B20" s="11" t="s">
        <v>659</v>
      </c>
      <c r="C20" s="11"/>
      <c r="D20" s="10" t="s">
        <v>443</v>
      </c>
      <c r="E20" s="18">
        <v>1</v>
      </c>
      <c r="F20" s="18">
        <v>150000</v>
      </c>
      <c r="G20" s="18">
        <v>150000</v>
      </c>
    </row>
    <row r="21" ht="25" customHeight="1">
      <c r="A21" s="26" t="s">
        <v>568</v>
      </c>
      <c r="B21" s="26"/>
      <c r="C21" s="26"/>
      <c r="D21" s="26"/>
      <c r="E21" s="26"/>
      <c r="F21" s="26"/>
      <c r="G21" s="22">
        <f>SUM(G19:G20)</f>
      </c>
    </row>
    <row r="22" ht="25" customHeight="1">
</row>
    <row r="23" ht="20" customHeight="1">
      <c r="A23" s="23" t="s">
        <v>467</v>
      </c>
      <c r="B23" s="23"/>
      <c r="C23" s="24" t="s">
        <v>285</v>
      </c>
      <c r="D23" s="24"/>
      <c r="E23" s="24"/>
      <c r="F23" s="24"/>
      <c r="G23" s="24"/>
    </row>
    <row r="24" ht="20" customHeight="1">
      <c r="A24" s="23" t="s">
        <v>468</v>
      </c>
      <c r="B24" s="23"/>
      <c r="C24" s="24" t="s">
        <v>569</v>
      </c>
      <c r="D24" s="24"/>
      <c r="E24" s="24"/>
      <c r="F24" s="24"/>
      <c r="G24" s="24"/>
    </row>
    <row r="25" ht="15" customHeight="1">
</row>
    <row r="26" ht="25" customHeight="1">
      <c r="A26" s="6" t="s">
        <v>660</v>
      </c>
      <c r="B26" s="6"/>
      <c r="C26" s="6"/>
      <c r="D26" s="6"/>
      <c r="E26" s="6"/>
      <c r="F26" s="6"/>
      <c r="G26" s="6"/>
    </row>
    <row r="27" ht="15" customHeight="1">
</row>
    <row r="28" ht="50" customHeight="1">
      <c r="A28" s="10" t="s">
        <v>378</v>
      </c>
      <c r="B28" s="10" t="s">
        <v>571</v>
      </c>
      <c r="C28" s="10"/>
      <c r="D28" s="10" t="s">
        <v>649</v>
      </c>
      <c r="E28" s="10" t="s">
        <v>650</v>
      </c>
      <c r="F28" s="10" t="s">
        <v>651</v>
      </c>
      <c r="G28" s="10" t="s">
        <v>652</v>
      </c>
    </row>
    <row r="29" ht="15" customHeight="1">
      <c r="A29" s="10">
        <v>1</v>
      </c>
      <c r="B29" s="10">
        <v>2</v>
      </c>
      <c r="C29" s="10"/>
      <c r="D29" s="10">
        <v>3</v>
      </c>
      <c r="E29" s="10">
        <v>4</v>
      </c>
      <c r="F29" s="10">
        <v>5</v>
      </c>
      <c r="G29" s="10">
        <v>6</v>
      </c>
    </row>
    <row r="30" ht="40" customHeight="1">
      <c r="A30" s="10" t="s">
        <v>661</v>
      </c>
      <c r="B30" s="11" t="s">
        <v>662</v>
      </c>
      <c r="C30" s="11"/>
      <c r="D30" s="10" t="s">
        <v>443</v>
      </c>
      <c r="E30" s="18">
        <v>4</v>
      </c>
      <c r="F30" s="18">
        <v>7500</v>
      </c>
      <c r="G30" s="18">
        <v>30000</v>
      </c>
    </row>
    <row r="31" ht="25" customHeight="1">
      <c r="A31" s="26" t="s">
        <v>568</v>
      </c>
      <c r="B31" s="26"/>
      <c r="C31" s="26"/>
      <c r="D31" s="26"/>
      <c r="E31" s="26"/>
      <c r="F31" s="26"/>
      <c r="G31" s="22">
        <f>SUM(G30:G30)</f>
      </c>
    </row>
    <row r="32" ht="25" customHeight="1">
</row>
    <row r="33" ht="20" customHeight="1">
      <c r="A33" s="23" t="s">
        <v>467</v>
      </c>
      <c r="B33" s="23"/>
      <c r="C33" s="24" t="s">
        <v>285</v>
      </c>
      <c r="D33" s="24"/>
      <c r="E33" s="24"/>
      <c r="F33" s="24"/>
      <c r="G33" s="24"/>
    </row>
    <row r="34" ht="20" customHeight="1">
      <c r="A34" s="23" t="s">
        <v>468</v>
      </c>
      <c r="B34" s="23"/>
      <c r="C34" s="24" t="s">
        <v>569</v>
      </c>
      <c r="D34" s="24"/>
      <c r="E34" s="24"/>
      <c r="F34" s="24"/>
      <c r="G34" s="24"/>
    </row>
    <row r="35" ht="15" customHeight="1">
</row>
    <row r="36" ht="25" customHeight="1">
      <c r="A36" s="6" t="s">
        <v>663</v>
      </c>
      <c r="B36" s="6"/>
      <c r="C36" s="6"/>
      <c r="D36" s="6"/>
      <c r="E36" s="6"/>
      <c r="F36" s="6"/>
      <c r="G36" s="6"/>
    </row>
    <row r="37" ht="15" customHeight="1">
</row>
    <row r="38" ht="50" customHeight="1">
      <c r="A38" s="10" t="s">
        <v>378</v>
      </c>
      <c r="B38" s="10" t="s">
        <v>571</v>
      </c>
      <c r="C38" s="10"/>
      <c r="D38" s="10" t="s">
        <v>649</v>
      </c>
      <c r="E38" s="10" t="s">
        <v>650</v>
      </c>
      <c r="F38" s="10" t="s">
        <v>651</v>
      </c>
      <c r="G38" s="10" t="s">
        <v>652</v>
      </c>
    </row>
    <row r="39" ht="15" customHeight="1">
      <c r="A39" s="10">
        <v>1</v>
      </c>
      <c r="B39" s="10">
        <v>2</v>
      </c>
      <c r="C39" s="10"/>
      <c r="D39" s="10">
        <v>3</v>
      </c>
      <c r="E39" s="10">
        <v>4</v>
      </c>
      <c r="F39" s="10">
        <v>5</v>
      </c>
      <c r="G39" s="10">
        <v>6</v>
      </c>
    </row>
    <row r="40" ht="20" customHeight="1">
      <c r="A40" s="10" t="s">
        <v>664</v>
      </c>
      <c r="B40" s="11" t="s">
        <v>665</v>
      </c>
      <c r="C40" s="11"/>
      <c r="D40" s="10" t="s">
        <v>443</v>
      </c>
      <c r="E40" s="18">
        <v>1</v>
      </c>
      <c r="F40" s="18">
        <v>50000</v>
      </c>
      <c r="G40" s="18">
        <v>50000</v>
      </c>
    </row>
    <row r="41" ht="25" customHeight="1">
      <c r="A41" s="26" t="s">
        <v>568</v>
      </c>
      <c r="B41" s="26"/>
      <c r="C41" s="26"/>
      <c r="D41" s="26"/>
      <c r="E41" s="26"/>
      <c r="F41" s="26"/>
      <c r="G41" s="22">
        <f>SUM(G40:G40)</f>
      </c>
    </row>
    <row r="42" ht="25" customHeight="1">
</row>
    <row r="43" ht="20" customHeight="1">
      <c r="A43" s="23" t="s">
        <v>467</v>
      </c>
      <c r="B43" s="23"/>
      <c r="C43" s="24" t="s">
        <v>285</v>
      </c>
      <c r="D43" s="24"/>
      <c r="E43" s="24"/>
      <c r="F43" s="24"/>
      <c r="G43" s="24"/>
    </row>
    <row r="44" ht="20" customHeight="1">
      <c r="A44" s="23" t="s">
        <v>468</v>
      </c>
      <c r="B44" s="23"/>
      <c r="C44" s="24" t="s">
        <v>569</v>
      </c>
      <c r="D44" s="24"/>
      <c r="E44" s="24"/>
      <c r="F44" s="24"/>
      <c r="G44" s="24"/>
    </row>
    <row r="45" ht="15" customHeight="1">
</row>
    <row r="46" ht="25" customHeight="1">
      <c r="A46" s="6" t="s">
        <v>666</v>
      </c>
      <c r="B46" s="6"/>
      <c r="C46" s="6"/>
      <c r="D46" s="6"/>
      <c r="E46" s="6"/>
      <c r="F46" s="6"/>
      <c r="G46" s="6"/>
    </row>
    <row r="47" ht="15" customHeight="1">
</row>
    <row r="48" ht="50" customHeight="1">
      <c r="A48" s="10" t="s">
        <v>378</v>
      </c>
      <c r="B48" s="10" t="s">
        <v>571</v>
      </c>
      <c r="C48" s="10"/>
      <c r="D48" s="10" t="s">
        <v>649</v>
      </c>
      <c r="E48" s="10" t="s">
        <v>650</v>
      </c>
      <c r="F48" s="10" t="s">
        <v>651</v>
      </c>
      <c r="G48" s="10" t="s">
        <v>652</v>
      </c>
    </row>
    <row r="49" ht="15" customHeight="1">
      <c r="A49" s="10">
        <v>1</v>
      </c>
      <c r="B49" s="10">
        <v>2</v>
      </c>
      <c r="C49" s="10"/>
      <c r="D49" s="10">
        <v>3</v>
      </c>
      <c r="E49" s="10">
        <v>4</v>
      </c>
      <c r="F49" s="10">
        <v>5</v>
      </c>
      <c r="G49" s="10">
        <v>6</v>
      </c>
    </row>
    <row r="50" ht="40" customHeight="1">
      <c r="A50" s="10" t="s">
        <v>667</v>
      </c>
      <c r="B50" s="11" t="s">
        <v>668</v>
      </c>
      <c r="C50" s="11"/>
      <c r="D50" s="10" t="s">
        <v>669</v>
      </c>
      <c r="E50" s="18">
        <v>2000</v>
      </c>
      <c r="F50" s="18">
        <v>60</v>
      </c>
      <c r="G50" s="18">
        <v>120000</v>
      </c>
    </row>
    <row r="51" ht="40" customHeight="1">
      <c r="A51" s="10" t="s">
        <v>667</v>
      </c>
      <c r="B51" s="11" t="s">
        <v>670</v>
      </c>
      <c r="C51" s="11"/>
      <c r="D51" s="10" t="s">
        <v>669</v>
      </c>
      <c r="E51" s="18">
        <v>3000</v>
      </c>
      <c r="F51" s="18">
        <v>58</v>
      </c>
      <c r="G51" s="18">
        <v>174000</v>
      </c>
    </row>
    <row r="52" ht="40" customHeight="1">
      <c r="A52" s="10" t="s">
        <v>667</v>
      </c>
      <c r="B52" s="11" t="s">
        <v>671</v>
      </c>
      <c r="C52" s="11"/>
      <c r="D52" s="10" t="s">
        <v>669</v>
      </c>
      <c r="E52" s="18">
        <v>2000</v>
      </c>
      <c r="F52" s="18">
        <v>53</v>
      </c>
      <c r="G52" s="18">
        <v>106000</v>
      </c>
    </row>
    <row r="53" ht="25" customHeight="1">
      <c r="A53" s="26" t="s">
        <v>568</v>
      </c>
      <c r="B53" s="26"/>
      <c r="C53" s="26"/>
      <c r="D53" s="26"/>
      <c r="E53" s="26"/>
      <c r="F53" s="26"/>
      <c r="G53" s="22">
        <f>SUM(G50:G52)</f>
      </c>
    </row>
    <row r="54" ht="25" customHeight="1">
</row>
    <row r="55" ht="20" customHeight="1">
      <c r="A55" s="23" t="s">
        <v>467</v>
      </c>
      <c r="B55" s="23"/>
      <c r="C55" s="24" t="s">
        <v>285</v>
      </c>
      <c r="D55" s="24"/>
      <c r="E55" s="24"/>
      <c r="F55" s="24"/>
      <c r="G55" s="24"/>
    </row>
    <row r="56" ht="20" customHeight="1">
      <c r="A56" s="23" t="s">
        <v>468</v>
      </c>
      <c r="B56" s="23"/>
      <c r="C56" s="24" t="s">
        <v>569</v>
      </c>
      <c r="D56" s="24"/>
      <c r="E56" s="24"/>
      <c r="F56" s="24"/>
      <c r="G56" s="24"/>
    </row>
    <row r="57" ht="15" customHeight="1">
</row>
    <row r="58" ht="25" customHeight="1">
      <c r="A58" s="6" t="s">
        <v>672</v>
      </c>
      <c r="B58" s="6"/>
      <c r="C58" s="6"/>
      <c r="D58" s="6"/>
      <c r="E58" s="6"/>
      <c r="F58" s="6"/>
      <c r="G58" s="6"/>
    </row>
    <row r="59" ht="15" customHeight="1">
</row>
    <row r="60" ht="50" customHeight="1">
      <c r="A60" s="10" t="s">
        <v>378</v>
      </c>
      <c r="B60" s="10" t="s">
        <v>571</v>
      </c>
      <c r="C60" s="10"/>
      <c r="D60" s="10" t="s">
        <v>649</v>
      </c>
      <c r="E60" s="10" t="s">
        <v>650</v>
      </c>
      <c r="F60" s="10" t="s">
        <v>651</v>
      </c>
      <c r="G60" s="10" t="s">
        <v>652</v>
      </c>
    </row>
    <row r="61" ht="15" customHeight="1">
      <c r="A61" s="10">
        <v>1</v>
      </c>
      <c r="B61" s="10">
        <v>2</v>
      </c>
      <c r="C61" s="10"/>
      <c r="D61" s="10">
        <v>3</v>
      </c>
      <c r="E61" s="10">
        <v>4</v>
      </c>
      <c r="F61" s="10">
        <v>5</v>
      </c>
      <c r="G61" s="10">
        <v>6</v>
      </c>
    </row>
    <row r="62" ht="40" customHeight="1">
      <c r="A62" s="10" t="s">
        <v>348</v>
      </c>
      <c r="B62" s="11" t="s">
        <v>673</v>
      </c>
      <c r="C62" s="11"/>
      <c r="D62" s="10" t="s">
        <v>443</v>
      </c>
      <c r="E62" s="18">
        <v>100</v>
      </c>
      <c r="F62" s="18">
        <v>200</v>
      </c>
      <c r="G62" s="18">
        <v>20000</v>
      </c>
    </row>
    <row r="63" ht="25" customHeight="1">
      <c r="A63" s="26" t="s">
        <v>568</v>
      </c>
      <c r="B63" s="26"/>
      <c r="C63" s="26"/>
      <c r="D63" s="26"/>
      <c r="E63" s="26"/>
      <c r="F63" s="26"/>
      <c r="G63" s="22">
        <f>SUM(G62:G62)</f>
      </c>
    </row>
    <row r="64" ht="25" customHeight="1">
</row>
    <row r="65" ht="20" customHeight="1">
      <c r="A65" s="23" t="s">
        <v>467</v>
      </c>
      <c r="B65" s="23"/>
      <c r="C65" s="24" t="s">
        <v>285</v>
      </c>
      <c r="D65" s="24"/>
      <c r="E65" s="24"/>
      <c r="F65" s="24"/>
      <c r="G65" s="24"/>
    </row>
    <row r="66" ht="20" customHeight="1">
      <c r="A66" s="23" t="s">
        <v>468</v>
      </c>
      <c r="B66" s="23"/>
      <c r="C66" s="24" t="s">
        <v>569</v>
      </c>
      <c r="D66" s="24"/>
      <c r="E66" s="24"/>
      <c r="F66" s="24"/>
      <c r="G66" s="24"/>
    </row>
    <row r="67" ht="15" customHeight="1">
</row>
    <row r="68" ht="25" customHeight="1">
      <c r="A68" s="6" t="s">
        <v>674</v>
      </c>
      <c r="B68" s="6"/>
      <c r="C68" s="6"/>
      <c r="D68" s="6"/>
      <c r="E68" s="6"/>
      <c r="F68" s="6"/>
      <c r="G68" s="6"/>
    </row>
    <row r="69" ht="15" customHeight="1">
</row>
    <row r="70" ht="50" customHeight="1">
      <c r="A70" s="10" t="s">
        <v>378</v>
      </c>
      <c r="B70" s="10" t="s">
        <v>571</v>
      </c>
      <c r="C70" s="10"/>
      <c r="D70" s="10" t="s">
        <v>649</v>
      </c>
      <c r="E70" s="10" t="s">
        <v>650</v>
      </c>
      <c r="F70" s="10" t="s">
        <v>651</v>
      </c>
      <c r="G70" s="10" t="s">
        <v>652</v>
      </c>
    </row>
    <row r="71" ht="15" customHeight="1">
      <c r="A71" s="10">
        <v>1</v>
      </c>
      <c r="B71" s="10">
        <v>2</v>
      </c>
      <c r="C71" s="10"/>
      <c r="D71" s="10">
        <v>3</v>
      </c>
      <c r="E71" s="10">
        <v>4</v>
      </c>
      <c r="F71" s="10">
        <v>5</v>
      </c>
      <c r="G71" s="10">
        <v>6</v>
      </c>
    </row>
    <row r="72" ht="40" customHeight="1">
      <c r="A72" s="10" t="s">
        <v>675</v>
      </c>
      <c r="B72" s="11" t="s">
        <v>676</v>
      </c>
      <c r="C72" s="11"/>
      <c r="D72" s="10" t="s">
        <v>443</v>
      </c>
      <c r="E72" s="18">
        <v>71</v>
      </c>
      <c r="F72" s="18">
        <v>400</v>
      </c>
      <c r="G72" s="18">
        <v>28400</v>
      </c>
    </row>
    <row r="73" ht="25" customHeight="1">
      <c r="A73" s="26" t="s">
        <v>568</v>
      </c>
      <c r="B73" s="26"/>
      <c r="C73" s="26"/>
      <c r="D73" s="26"/>
      <c r="E73" s="26"/>
      <c r="F73" s="26"/>
      <c r="G73" s="22">
        <f>SUM(G72:G72)</f>
      </c>
    </row>
    <row r="74" ht="25" customHeight="1">
</row>
    <row r="75" ht="20" customHeight="1">
      <c r="A75" s="23" t="s">
        <v>467</v>
      </c>
      <c r="B75" s="23"/>
      <c r="C75" s="24" t="s">
        <v>285</v>
      </c>
      <c r="D75" s="24"/>
      <c r="E75" s="24"/>
      <c r="F75" s="24"/>
      <c r="G75" s="24"/>
    </row>
    <row r="76" ht="20" customHeight="1">
      <c r="A76" s="23" t="s">
        <v>468</v>
      </c>
      <c r="B76" s="23"/>
      <c r="C76" s="24" t="s">
        <v>487</v>
      </c>
      <c r="D76" s="24"/>
      <c r="E76" s="24"/>
      <c r="F76" s="24"/>
      <c r="G76" s="24"/>
    </row>
    <row r="77" ht="15" customHeight="1">
</row>
    <row r="78" ht="25" customHeight="1">
      <c r="A78" s="6" t="s">
        <v>677</v>
      </c>
      <c r="B78" s="6"/>
      <c r="C78" s="6"/>
      <c r="D78" s="6"/>
      <c r="E78" s="6"/>
      <c r="F78" s="6"/>
      <c r="G78" s="6"/>
    </row>
    <row r="79" ht="15" customHeight="1">
</row>
    <row r="80" ht="50" customHeight="1">
      <c r="A80" s="10" t="s">
        <v>378</v>
      </c>
      <c r="B80" s="10" t="s">
        <v>571</v>
      </c>
      <c r="C80" s="10"/>
      <c r="D80" s="10" t="s">
        <v>649</v>
      </c>
      <c r="E80" s="10" t="s">
        <v>650</v>
      </c>
      <c r="F80" s="10" t="s">
        <v>651</v>
      </c>
      <c r="G80" s="10" t="s">
        <v>652</v>
      </c>
    </row>
    <row r="81" ht="15" customHeight="1">
      <c r="A81" s="10">
        <v>1</v>
      </c>
      <c r="B81" s="10">
        <v>2</v>
      </c>
      <c r="C81" s="10"/>
      <c r="D81" s="10">
        <v>3</v>
      </c>
      <c r="E81" s="10">
        <v>4</v>
      </c>
      <c r="F81" s="10">
        <v>5</v>
      </c>
      <c r="G81" s="10">
        <v>6</v>
      </c>
    </row>
    <row r="82" ht="40" customHeight="1">
      <c r="A82" s="10" t="s">
        <v>525</v>
      </c>
      <c r="B82" s="11" t="s">
        <v>678</v>
      </c>
      <c r="C82" s="11"/>
      <c r="D82" s="10" t="s">
        <v>679</v>
      </c>
      <c r="E82" s="18">
        <v>1</v>
      </c>
      <c r="F82" s="18">
        <v>5000</v>
      </c>
      <c r="G82" s="18">
        <v>5000</v>
      </c>
    </row>
    <row r="83" ht="40" customHeight="1">
      <c r="A83" s="10" t="s">
        <v>527</v>
      </c>
      <c r="B83" s="11" t="s">
        <v>680</v>
      </c>
      <c r="C83" s="11"/>
      <c r="D83" s="10" t="s">
        <v>679</v>
      </c>
      <c r="E83" s="18">
        <v>1</v>
      </c>
      <c r="F83" s="18">
        <v>5000</v>
      </c>
      <c r="G83" s="18">
        <v>5000</v>
      </c>
    </row>
    <row r="84" ht="60" customHeight="1">
      <c r="A84" s="10" t="s">
        <v>681</v>
      </c>
      <c r="B84" s="11" t="s">
        <v>682</v>
      </c>
      <c r="C84" s="11"/>
      <c r="D84" s="10" t="s">
        <v>669</v>
      </c>
      <c r="E84" s="18">
        <v>4</v>
      </c>
      <c r="F84" s="18">
        <v>2475</v>
      </c>
      <c r="G84" s="18">
        <v>9900</v>
      </c>
    </row>
    <row r="85" ht="40" customHeight="1">
      <c r="A85" s="10" t="s">
        <v>683</v>
      </c>
      <c r="B85" s="11" t="s">
        <v>684</v>
      </c>
      <c r="C85" s="11"/>
      <c r="D85" s="10" t="s">
        <v>443</v>
      </c>
      <c r="E85" s="18">
        <v>500</v>
      </c>
      <c r="F85" s="18">
        <v>97.96</v>
      </c>
      <c r="G85" s="18">
        <v>48980</v>
      </c>
    </row>
    <row r="86" ht="60" customHeight="1">
      <c r="A86" s="10" t="s">
        <v>685</v>
      </c>
      <c r="B86" s="11" t="s">
        <v>686</v>
      </c>
      <c r="C86" s="11"/>
      <c r="D86" s="10" t="s">
        <v>669</v>
      </c>
      <c r="E86" s="18">
        <v>12</v>
      </c>
      <c r="F86" s="18">
        <v>1760</v>
      </c>
      <c r="G86" s="18">
        <v>21120</v>
      </c>
    </row>
    <row r="87" ht="80" customHeight="1">
      <c r="A87" s="10" t="s">
        <v>687</v>
      </c>
      <c r="B87" s="11" t="s">
        <v>688</v>
      </c>
      <c r="C87" s="11"/>
      <c r="D87" s="10" t="s">
        <v>679</v>
      </c>
      <c r="E87" s="18">
        <v>12</v>
      </c>
      <c r="F87" s="18">
        <v>5000</v>
      </c>
      <c r="G87" s="18">
        <v>60000</v>
      </c>
    </row>
    <row r="88" ht="80" customHeight="1">
      <c r="A88" s="10" t="s">
        <v>689</v>
      </c>
      <c r="B88" s="11" t="s">
        <v>690</v>
      </c>
      <c r="C88" s="11"/>
      <c r="D88" s="10" t="s">
        <v>679</v>
      </c>
      <c r="E88" s="18">
        <v>12</v>
      </c>
      <c r="F88" s="18">
        <v>4166.667</v>
      </c>
      <c r="G88" s="18">
        <v>50000</v>
      </c>
    </row>
    <row r="89" ht="25" customHeight="1">
      <c r="A89" s="26" t="s">
        <v>568</v>
      </c>
      <c r="B89" s="26"/>
      <c r="C89" s="26"/>
      <c r="D89" s="26"/>
      <c r="E89" s="26"/>
      <c r="F89" s="26"/>
      <c r="G89" s="22">
        <f>SUM(G82:G88)</f>
      </c>
    </row>
    <row r="90" ht="25" customHeight="1">
</row>
    <row r="91" ht="20" customHeight="1">
      <c r="A91" s="23" t="s">
        <v>467</v>
      </c>
      <c r="B91" s="23"/>
      <c r="C91" s="24" t="s">
        <v>285</v>
      </c>
      <c r="D91" s="24"/>
      <c r="E91" s="24"/>
      <c r="F91" s="24"/>
      <c r="G91" s="24"/>
    </row>
    <row r="92" ht="20" customHeight="1">
      <c r="A92" s="23" t="s">
        <v>468</v>
      </c>
      <c r="B92" s="23"/>
      <c r="C92" s="24" t="s">
        <v>487</v>
      </c>
      <c r="D92" s="24"/>
      <c r="E92" s="24"/>
      <c r="F92" s="24"/>
      <c r="G92" s="24"/>
    </row>
    <row r="93" ht="15" customHeight="1">
</row>
    <row r="94" ht="25" customHeight="1">
      <c r="A94" s="6" t="s">
        <v>691</v>
      </c>
      <c r="B94" s="6"/>
      <c r="C94" s="6"/>
      <c r="D94" s="6"/>
      <c r="E94" s="6"/>
      <c r="F94" s="6"/>
      <c r="G94" s="6"/>
    </row>
    <row r="95" ht="15" customHeight="1">
</row>
    <row r="96" ht="50" customHeight="1">
      <c r="A96" s="10" t="s">
        <v>378</v>
      </c>
      <c r="B96" s="10" t="s">
        <v>571</v>
      </c>
      <c r="C96" s="10"/>
      <c r="D96" s="10" t="s">
        <v>649</v>
      </c>
      <c r="E96" s="10" t="s">
        <v>650</v>
      </c>
      <c r="F96" s="10" t="s">
        <v>651</v>
      </c>
      <c r="G96" s="10" t="s">
        <v>652</v>
      </c>
    </row>
    <row r="97" ht="15" customHeight="1">
      <c r="A97" s="10">
        <v>1</v>
      </c>
      <c r="B97" s="10">
        <v>2</v>
      </c>
      <c r="C97" s="10"/>
      <c r="D97" s="10">
        <v>3</v>
      </c>
      <c r="E97" s="10">
        <v>4</v>
      </c>
      <c r="F97" s="10">
        <v>5</v>
      </c>
      <c r="G97" s="10">
        <v>6</v>
      </c>
    </row>
    <row r="98" ht="60" customHeight="1">
      <c r="A98" s="10" t="s">
        <v>558</v>
      </c>
      <c r="B98" s="11" t="s">
        <v>692</v>
      </c>
      <c r="C98" s="11"/>
      <c r="D98" s="10" t="s">
        <v>669</v>
      </c>
      <c r="E98" s="18">
        <v>1</v>
      </c>
      <c r="F98" s="18">
        <v>99368.9</v>
      </c>
      <c r="G98" s="18">
        <v>99368.9</v>
      </c>
    </row>
    <row r="99" ht="100" customHeight="1">
      <c r="A99" s="10" t="s">
        <v>693</v>
      </c>
      <c r="B99" s="11" t="s">
        <v>694</v>
      </c>
      <c r="C99" s="11"/>
      <c r="D99" s="10" t="s">
        <v>669</v>
      </c>
      <c r="E99" s="18">
        <v>10</v>
      </c>
      <c r="F99" s="18">
        <v>30063.11</v>
      </c>
      <c r="G99" s="18">
        <v>300631.1</v>
      </c>
    </row>
    <row r="100" ht="25" customHeight="1">
      <c r="A100" s="26" t="s">
        <v>568</v>
      </c>
      <c r="B100" s="26"/>
      <c r="C100" s="26"/>
      <c r="D100" s="26"/>
      <c r="E100" s="26"/>
      <c r="F100" s="26"/>
      <c r="G100" s="22">
        <f>SUM(G98:G99)</f>
      </c>
    </row>
    <row r="101" ht="25" customHeight="1">
</row>
    <row r="102" ht="20" customHeight="1">
      <c r="A102" s="23" t="s">
        <v>467</v>
      </c>
      <c r="B102" s="23"/>
      <c r="C102" s="24" t="s">
        <v>285</v>
      </c>
      <c r="D102" s="24"/>
      <c r="E102" s="24"/>
      <c r="F102" s="24"/>
      <c r="G102" s="24"/>
    </row>
    <row r="103" ht="20" customHeight="1">
      <c r="A103" s="23" t="s">
        <v>468</v>
      </c>
      <c r="B103" s="23"/>
      <c r="C103" s="24" t="s">
        <v>487</v>
      </c>
      <c r="D103" s="24"/>
      <c r="E103" s="24"/>
      <c r="F103" s="24"/>
      <c r="G103" s="24"/>
    </row>
    <row r="104" ht="15" customHeight="1">
</row>
    <row r="105" ht="25" customHeight="1">
      <c r="A105" s="6" t="s">
        <v>648</v>
      </c>
      <c r="B105" s="6"/>
      <c r="C105" s="6"/>
      <c r="D105" s="6"/>
      <c r="E105" s="6"/>
      <c r="F105" s="6"/>
      <c r="G105" s="6"/>
    </row>
    <row r="106" ht="15" customHeight="1">
</row>
    <row r="107" ht="50" customHeight="1">
      <c r="A107" s="10" t="s">
        <v>378</v>
      </c>
      <c r="B107" s="10" t="s">
        <v>571</v>
      </c>
      <c r="C107" s="10"/>
      <c r="D107" s="10" t="s">
        <v>649</v>
      </c>
      <c r="E107" s="10" t="s">
        <v>650</v>
      </c>
      <c r="F107" s="10" t="s">
        <v>651</v>
      </c>
      <c r="G107" s="10" t="s">
        <v>652</v>
      </c>
    </row>
    <row r="108" ht="15" customHeight="1">
      <c r="A108" s="10">
        <v>1</v>
      </c>
      <c r="B108" s="10">
        <v>2</v>
      </c>
      <c r="C108" s="10"/>
      <c r="D108" s="10">
        <v>3</v>
      </c>
      <c r="E108" s="10">
        <v>4</v>
      </c>
      <c r="F108" s="10">
        <v>5</v>
      </c>
      <c r="G108" s="10">
        <v>6</v>
      </c>
    </row>
    <row r="109" ht="60" customHeight="1">
      <c r="A109" s="10" t="s">
        <v>533</v>
      </c>
      <c r="B109" s="11" t="s">
        <v>695</v>
      </c>
      <c r="C109" s="11"/>
      <c r="D109" s="10" t="s">
        <v>669</v>
      </c>
      <c r="E109" s="18">
        <v>12</v>
      </c>
      <c r="F109" s="18">
        <v>10000</v>
      </c>
      <c r="G109" s="18">
        <v>120000</v>
      </c>
    </row>
    <row r="110" ht="60" customHeight="1">
      <c r="A110" s="10" t="s">
        <v>537</v>
      </c>
      <c r="B110" s="11" t="s">
        <v>696</v>
      </c>
      <c r="C110" s="11"/>
      <c r="D110" s="10" t="s">
        <v>669</v>
      </c>
      <c r="E110" s="18">
        <v>12</v>
      </c>
      <c r="F110" s="18">
        <v>20000</v>
      </c>
      <c r="G110" s="18">
        <v>240000</v>
      </c>
    </row>
    <row r="111" ht="40" customHeight="1">
      <c r="A111" s="10" t="s">
        <v>540</v>
      </c>
      <c r="B111" s="11" t="s">
        <v>697</v>
      </c>
      <c r="C111" s="11"/>
      <c r="D111" s="10" t="s">
        <v>443</v>
      </c>
      <c r="E111" s="18">
        <v>10</v>
      </c>
      <c r="F111" s="18">
        <v>55384</v>
      </c>
      <c r="G111" s="18">
        <v>553840</v>
      </c>
    </row>
    <row r="112" ht="40" customHeight="1">
      <c r="A112" s="10" t="s">
        <v>542</v>
      </c>
      <c r="B112" s="11" t="s">
        <v>698</v>
      </c>
      <c r="C112" s="11"/>
      <c r="D112" s="10" t="s">
        <v>669</v>
      </c>
      <c r="E112" s="18">
        <v>12</v>
      </c>
      <c r="F112" s="18">
        <v>26000</v>
      </c>
      <c r="G112" s="18">
        <v>312000</v>
      </c>
    </row>
    <row r="113" ht="40" customHeight="1">
      <c r="A113" s="10" t="s">
        <v>699</v>
      </c>
      <c r="B113" s="11" t="s">
        <v>700</v>
      </c>
      <c r="C113" s="11"/>
      <c r="D113" s="10" t="s">
        <v>443</v>
      </c>
      <c r="E113" s="18">
        <v>1</v>
      </c>
      <c r="F113" s="18">
        <v>4000000</v>
      </c>
      <c r="G113" s="18">
        <v>4000000</v>
      </c>
    </row>
    <row r="114" ht="40" customHeight="1">
      <c r="A114" s="10" t="s">
        <v>187</v>
      </c>
      <c r="B114" s="11" t="s">
        <v>701</v>
      </c>
      <c r="C114" s="11"/>
      <c r="D114" s="10" t="s">
        <v>443</v>
      </c>
      <c r="E114" s="18">
        <v>11</v>
      </c>
      <c r="F114" s="18">
        <v>12500</v>
      </c>
      <c r="G114" s="18">
        <v>137500</v>
      </c>
    </row>
    <row r="115" ht="60" customHeight="1">
      <c r="A115" s="10" t="s">
        <v>702</v>
      </c>
      <c r="B115" s="11" t="s">
        <v>703</v>
      </c>
      <c r="C115" s="11"/>
      <c r="D115" s="10" t="s">
        <v>443</v>
      </c>
      <c r="E115" s="18">
        <v>20</v>
      </c>
      <c r="F115" s="18">
        <v>600</v>
      </c>
      <c r="G115" s="18">
        <v>12000</v>
      </c>
    </row>
    <row r="116" ht="40" customHeight="1">
      <c r="A116" s="10" t="s">
        <v>702</v>
      </c>
      <c r="B116" s="11" t="s">
        <v>704</v>
      </c>
      <c r="C116" s="11"/>
      <c r="D116" s="10" t="s">
        <v>443</v>
      </c>
      <c r="E116" s="18">
        <v>50</v>
      </c>
      <c r="F116" s="18">
        <v>350</v>
      </c>
      <c r="G116" s="18">
        <v>17500</v>
      </c>
    </row>
    <row r="117" ht="40" customHeight="1">
      <c r="A117" s="10" t="s">
        <v>702</v>
      </c>
      <c r="B117" s="11" t="s">
        <v>705</v>
      </c>
      <c r="C117" s="11"/>
      <c r="D117" s="10" t="s">
        <v>443</v>
      </c>
      <c r="E117" s="18">
        <v>170</v>
      </c>
      <c r="F117" s="18">
        <v>300</v>
      </c>
      <c r="G117" s="18">
        <v>51000</v>
      </c>
    </row>
    <row r="118" ht="40" customHeight="1">
      <c r="A118" s="10" t="s">
        <v>706</v>
      </c>
      <c r="B118" s="11" t="s">
        <v>707</v>
      </c>
      <c r="C118" s="11"/>
      <c r="D118" s="10" t="s">
        <v>443</v>
      </c>
      <c r="E118" s="18">
        <v>38</v>
      </c>
      <c r="F118" s="18">
        <v>700</v>
      </c>
      <c r="G118" s="18">
        <v>26600</v>
      </c>
    </row>
    <row r="119" ht="40" customHeight="1">
      <c r="A119" s="10" t="s">
        <v>708</v>
      </c>
      <c r="B119" s="11" t="s">
        <v>709</v>
      </c>
      <c r="C119" s="11"/>
      <c r="D119" s="10" t="s">
        <v>443</v>
      </c>
      <c r="E119" s="18">
        <v>10</v>
      </c>
      <c r="F119" s="18">
        <v>7000</v>
      </c>
      <c r="G119" s="18">
        <v>70000</v>
      </c>
    </row>
    <row r="120" ht="40" customHeight="1">
      <c r="A120" s="10" t="s">
        <v>710</v>
      </c>
      <c r="B120" s="11" t="s">
        <v>711</v>
      </c>
      <c r="C120" s="11"/>
      <c r="D120" s="10" t="s">
        <v>443</v>
      </c>
      <c r="E120" s="18">
        <v>1</v>
      </c>
      <c r="F120" s="18">
        <v>50000</v>
      </c>
      <c r="G120" s="18">
        <v>50000</v>
      </c>
    </row>
    <row r="121" ht="80" customHeight="1">
      <c r="A121" s="10" t="s">
        <v>712</v>
      </c>
      <c r="B121" s="11" t="s">
        <v>713</v>
      </c>
      <c r="C121" s="11"/>
      <c r="D121" s="10" t="s">
        <v>443</v>
      </c>
      <c r="E121" s="18">
        <v>1</v>
      </c>
      <c r="F121" s="18">
        <v>14000</v>
      </c>
      <c r="G121" s="18">
        <v>14000</v>
      </c>
    </row>
    <row r="122" ht="80" customHeight="1">
      <c r="A122" s="10" t="s">
        <v>712</v>
      </c>
      <c r="B122" s="11" t="s">
        <v>714</v>
      </c>
      <c r="C122" s="11"/>
      <c r="D122" s="10" t="s">
        <v>443</v>
      </c>
      <c r="E122" s="18">
        <v>1</v>
      </c>
      <c r="F122" s="18">
        <v>14000</v>
      </c>
      <c r="G122" s="18">
        <v>14000</v>
      </c>
    </row>
    <row r="123" ht="100" customHeight="1">
      <c r="A123" s="10" t="s">
        <v>715</v>
      </c>
      <c r="B123" s="11" t="s">
        <v>716</v>
      </c>
      <c r="C123" s="11"/>
      <c r="D123" s="10" t="s">
        <v>443</v>
      </c>
      <c r="E123" s="18">
        <v>25</v>
      </c>
      <c r="F123" s="18">
        <v>400</v>
      </c>
      <c r="G123" s="18">
        <v>10000</v>
      </c>
    </row>
    <row r="124" ht="100" customHeight="1">
      <c r="A124" s="10" t="s">
        <v>715</v>
      </c>
      <c r="B124" s="11" t="s">
        <v>717</v>
      </c>
      <c r="C124" s="11"/>
      <c r="D124" s="10" t="s">
        <v>443</v>
      </c>
      <c r="E124" s="18">
        <v>20</v>
      </c>
      <c r="F124" s="18">
        <v>400</v>
      </c>
      <c r="G124" s="18">
        <v>8000</v>
      </c>
    </row>
    <row r="125" ht="100" customHeight="1">
      <c r="A125" s="10" t="s">
        <v>715</v>
      </c>
      <c r="B125" s="11" t="s">
        <v>718</v>
      </c>
      <c r="C125" s="11"/>
      <c r="D125" s="10" t="s">
        <v>443</v>
      </c>
      <c r="E125" s="18">
        <v>3</v>
      </c>
      <c r="F125" s="18">
        <v>250</v>
      </c>
      <c r="G125" s="18">
        <v>750</v>
      </c>
    </row>
    <row r="126" ht="40" customHeight="1">
      <c r="A126" s="10" t="s">
        <v>719</v>
      </c>
      <c r="B126" s="11" t="s">
        <v>720</v>
      </c>
      <c r="C126" s="11"/>
      <c r="D126" s="10" t="s">
        <v>443</v>
      </c>
      <c r="E126" s="18">
        <v>10</v>
      </c>
      <c r="F126" s="18">
        <v>10000</v>
      </c>
      <c r="G126" s="18">
        <v>100000</v>
      </c>
    </row>
    <row r="127" ht="60" customHeight="1">
      <c r="A127" s="10" t="s">
        <v>721</v>
      </c>
      <c r="B127" s="11" t="s">
        <v>722</v>
      </c>
      <c r="C127" s="11"/>
      <c r="D127" s="10" t="s">
        <v>443</v>
      </c>
      <c r="E127" s="18">
        <v>400</v>
      </c>
      <c r="F127" s="18">
        <v>57.1</v>
      </c>
      <c r="G127" s="18">
        <v>22840</v>
      </c>
    </row>
    <row r="128" ht="60" customHeight="1">
      <c r="A128" s="10" t="s">
        <v>721</v>
      </c>
      <c r="B128" s="11" t="s">
        <v>723</v>
      </c>
      <c r="C128" s="11"/>
      <c r="D128" s="10" t="s">
        <v>443</v>
      </c>
      <c r="E128" s="18">
        <v>300</v>
      </c>
      <c r="F128" s="18">
        <v>57.2</v>
      </c>
      <c r="G128" s="18">
        <v>17160</v>
      </c>
    </row>
    <row r="129" ht="40" customHeight="1">
      <c r="A129" s="10" t="s">
        <v>724</v>
      </c>
      <c r="B129" s="11" t="s">
        <v>725</v>
      </c>
      <c r="C129" s="11"/>
      <c r="D129" s="10" t="s">
        <v>443</v>
      </c>
      <c r="E129" s="18">
        <v>16</v>
      </c>
      <c r="F129" s="18">
        <v>2500</v>
      </c>
      <c r="G129" s="18">
        <v>40000</v>
      </c>
    </row>
    <row r="130" ht="40" customHeight="1">
      <c r="A130" s="10" t="s">
        <v>726</v>
      </c>
      <c r="B130" s="11" t="s">
        <v>727</v>
      </c>
      <c r="C130" s="11"/>
      <c r="D130" s="10" t="s">
        <v>443</v>
      </c>
      <c r="E130" s="18">
        <v>2</v>
      </c>
      <c r="F130" s="18">
        <v>3000</v>
      </c>
      <c r="G130" s="18">
        <v>6000</v>
      </c>
    </row>
    <row r="131" ht="40" customHeight="1">
      <c r="A131" s="10" t="s">
        <v>728</v>
      </c>
      <c r="B131" s="11" t="s">
        <v>729</v>
      </c>
      <c r="C131" s="11"/>
      <c r="D131" s="10" t="s">
        <v>443</v>
      </c>
      <c r="E131" s="18">
        <v>10</v>
      </c>
      <c r="F131" s="18">
        <v>8000</v>
      </c>
      <c r="G131" s="18">
        <v>80000</v>
      </c>
    </row>
    <row r="132" ht="80" customHeight="1">
      <c r="A132" s="10" t="s">
        <v>730</v>
      </c>
      <c r="B132" s="11" t="s">
        <v>731</v>
      </c>
      <c r="C132" s="11"/>
      <c r="D132" s="10" t="s">
        <v>443</v>
      </c>
      <c r="E132" s="18">
        <v>2</v>
      </c>
      <c r="F132" s="18">
        <v>30000</v>
      </c>
      <c r="G132" s="18">
        <v>60000</v>
      </c>
    </row>
    <row r="133" ht="40" customHeight="1">
      <c r="A133" s="10" t="s">
        <v>732</v>
      </c>
      <c r="B133" s="11" t="s">
        <v>733</v>
      </c>
      <c r="C133" s="11"/>
      <c r="D133" s="10" t="s">
        <v>443</v>
      </c>
      <c r="E133" s="18">
        <v>20</v>
      </c>
      <c r="F133" s="18">
        <v>1000</v>
      </c>
      <c r="G133" s="18">
        <v>20000</v>
      </c>
    </row>
    <row r="134" ht="60" customHeight="1">
      <c r="A134" s="10" t="s">
        <v>734</v>
      </c>
      <c r="B134" s="11" t="s">
        <v>735</v>
      </c>
      <c r="C134" s="11"/>
      <c r="D134" s="10" t="s">
        <v>443</v>
      </c>
      <c r="E134" s="18">
        <v>10</v>
      </c>
      <c r="F134" s="18">
        <v>710</v>
      </c>
      <c r="G134" s="18">
        <v>7100</v>
      </c>
    </row>
    <row r="135" ht="60" customHeight="1">
      <c r="A135" s="10" t="s">
        <v>736</v>
      </c>
      <c r="B135" s="11" t="s">
        <v>737</v>
      </c>
      <c r="C135" s="11"/>
      <c r="D135" s="10" t="s">
        <v>443</v>
      </c>
      <c r="E135" s="18">
        <v>6</v>
      </c>
      <c r="F135" s="18">
        <v>1490</v>
      </c>
      <c r="G135" s="18">
        <v>8940</v>
      </c>
    </row>
    <row r="136" ht="60" customHeight="1">
      <c r="A136" s="10" t="s">
        <v>736</v>
      </c>
      <c r="B136" s="11" t="s">
        <v>737</v>
      </c>
      <c r="C136" s="11"/>
      <c r="D136" s="10" t="s">
        <v>443</v>
      </c>
      <c r="E136" s="18">
        <v>1</v>
      </c>
      <c r="F136" s="18">
        <v>770</v>
      </c>
      <c r="G136" s="18">
        <v>770</v>
      </c>
    </row>
    <row r="137" ht="25" customHeight="1">
      <c r="A137" s="26" t="s">
        <v>568</v>
      </c>
      <c r="B137" s="26"/>
      <c r="C137" s="26"/>
      <c r="D137" s="26"/>
      <c r="E137" s="26"/>
      <c r="F137" s="26"/>
      <c r="G137" s="22">
        <f>SUM(G109:G136)</f>
      </c>
    </row>
    <row r="138" ht="25" customHeight="1">
</row>
    <row r="139" ht="20" customHeight="1">
      <c r="A139" s="23" t="s">
        <v>467</v>
      </c>
      <c r="B139" s="23"/>
      <c r="C139" s="24" t="s">
        <v>285</v>
      </c>
      <c r="D139" s="24"/>
      <c r="E139" s="24"/>
      <c r="F139" s="24"/>
      <c r="G139" s="24"/>
    </row>
    <row r="140" ht="20" customHeight="1">
      <c r="A140" s="23" t="s">
        <v>468</v>
      </c>
      <c r="B140" s="23"/>
      <c r="C140" s="24" t="s">
        <v>487</v>
      </c>
      <c r="D140" s="24"/>
      <c r="E140" s="24"/>
      <c r="F140" s="24"/>
      <c r="G140" s="24"/>
    </row>
    <row r="141" ht="15" customHeight="1">
</row>
    <row r="142" ht="25" customHeight="1">
      <c r="A142" s="6" t="s">
        <v>655</v>
      </c>
      <c r="B142" s="6"/>
      <c r="C142" s="6"/>
      <c r="D142" s="6"/>
      <c r="E142" s="6"/>
      <c r="F142" s="6"/>
      <c r="G142" s="6"/>
    </row>
    <row r="143" ht="15" customHeight="1">
</row>
    <row r="144" ht="50" customHeight="1">
      <c r="A144" s="10" t="s">
        <v>378</v>
      </c>
      <c r="B144" s="10" t="s">
        <v>571</v>
      </c>
      <c r="C144" s="10"/>
      <c r="D144" s="10" t="s">
        <v>649</v>
      </c>
      <c r="E144" s="10" t="s">
        <v>650</v>
      </c>
      <c r="F144" s="10" t="s">
        <v>651</v>
      </c>
      <c r="G144" s="10" t="s">
        <v>652</v>
      </c>
    </row>
    <row r="145" ht="15" customHeight="1">
      <c r="A145" s="10">
        <v>1</v>
      </c>
      <c r="B145" s="10">
        <v>2</v>
      </c>
      <c r="C145" s="10"/>
      <c r="D145" s="10">
        <v>3</v>
      </c>
      <c r="E145" s="10">
        <v>4</v>
      </c>
      <c r="F145" s="10">
        <v>5</v>
      </c>
      <c r="G145" s="10">
        <v>6</v>
      </c>
    </row>
    <row r="146" ht="100" customHeight="1">
      <c r="A146" s="10" t="s">
        <v>738</v>
      </c>
      <c r="B146" s="11" t="s">
        <v>739</v>
      </c>
      <c r="C146" s="11"/>
      <c r="D146" s="10" t="s">
        <v>669</v>
      </c>
      <c r="E146" s="18">
        <v>8120</v>
      </c>
      <c r="F146" s="18">
        <v>249</v>
      </c>
      <c r="G146" s="18">
        <v>2021880</v>
      </c>
    </row>
    <row r="147" ht="100" customHeight="1">
      <c r="A147" s="10" t="s">
        <v>738</v>
      </c>
      <c r="B147" s="11" t="s">
        <v>740</v>
      </c>
      <c r="C147" s="11"/>
      <c r="D147" s="10" t="s">
        <v>669</v>
      </c>
      <c r="E147" s="18">
        <v>35040</v>
      </c>
      <c r="F147" s="18">
        <v>199</v>
      </c>
      <c r="G147" s="18">
        <v>6972960</v>
      </c>
    </row>
    <row r="148" ht="80" customHeight="1">
      <c r="A148" s="10" t="s">
        <v>741</v>
      </c>
      <c r="B148" s="11" t="s">
        <v>742</v>
      </c>
      <c r="C148" s="11"/>
      <c r="D148" s="10" t="s">
        <v>669</v>
      </c>
      <c r="E148" s="18">
        <v>12</v>
      </c>
      <c r="F148" s="18">
        <v>5163.6</v>
      </c>
      <c r="G148" s="18">
        <v>61963.2</v>
      </c>
    </row>
    <row r="149" ht="60" customHeight="1">
      <c r="A149" s="10" t="s">
        <v>743</v>
      </c>
      <c r="B149" s="11" t="s">
        <v>744</v>
      </c>
      <c r="C149" s="11"/>
      <c r="D149" s="10" t="s">
        <v>669</v>
      </c>
      <c r="E149" s="18">
        <v>12</v>
      </c>
      <c r="F149" s="18">
        <v>5163.6</v>
      </c>
      <c r="G149" s="18">
        <v>61963.2</v>
      </c>
    </row>
    <row r="150" ht="60" customHeight="1">
      <c r="A150" s="10" t="s">
        <v>745</v>
      </c>
      <c r="B150" s="11" t="s">
        <v>746</v>
      </c>
      <c r="C150" s="11"/>
      <c r="D150" s="10" t="s">
        <v>669</v>
      </c>
      <c r="E150" s="18">
        <v>2160</v>
      </c>
      <c r="F150" s="18">
        <v>160</v>
      </c>
      <c r="G150" s="18">
        <v>345600</v>
      </c>
    </row>
    <row r="151" ht="60" customHeight="1">
      <c r="A151" s="10" t="s">
        <v>265</v>
      </c>
      <c r="B151" s="11" t="s">
        <v>747</v>
      </c>
      <c r="C151" s="11"/>
      <c r="D151" s="10" t="s">
        <v>669</v>
      </c>
      <c r="E151" s="18">
        <v>1</v>
      </c>
      <c r="F151" s="18">
        <v>130200</v>
      </c>
      <c r="G151" s="18">
        <v>130200</v>
      </c>
    </row>
    <row r="152" ht="40" customHeight="1">
      <c r="A152" s="10" t="s">
        <v>203</v>
      </c>
      <c r="B152" s="11" t="s">
        <v>748</v>
      </c>
      <c r="C152" s="11"/>
      <c r="D152" s="10" t="s">
        <v>669</v>
      </c>
      <c r="E152" s="18">
        <v>1</v>
      </c>
      <c r="F152" s="18">
        <v>41534.32</v>
      </c>
      <c r="G152" s="18">
        <v>41534.32</v>
      </c>
    </row>
    <row r="153" ht="60" customHeight="1">
      <c r="A153" s="10" t="s">
        <v>749</v>
      </c>
      <c r="B153" s="11" t="s">
        <v>750</v>
      </c>
      <c r="C153" s="11"/>
      <c r="D153" s="10" t="s">
        <v>669</v>
      </c>
      <c r="E153" s="18">
        <v>400</v>
      </c>
      <c r="F153" s="18">
        <v>150</v>
      </c>
      <c r="G153" s="18">
        <v>60000</v>
      </c>
    </row>
    <row r="154" ht="60" customHeight="1">
      <c r="A154" s="10" t="s">
        <v>320</v>
      </c>
      <c r="B154" s="11" t="s">
        <v>751</v>
      </c>
      <c r="C154" s="11"/>
      <c r="D154" s="10" t="s">
        <v>669</v>
      </c>
      <c r="E154" s="18">
        <v>1</v>
      </c>
      <c r="F154" s="18">
        <v>103899.28</v>
      </c>
      <c r="G154" s="18">
        <v>103899.28</v>
      </c>
    </row>
    <row r="155" ht="25" customHeight="1">
      <c r="A155" s="26" t="s">
        <v>568</v>
      </c>
      <c r="B155" s="26"/>
      <c r="C155" s="26"/>
      <c r="D155" s="26"/>
      <c r="E155" s="26"/>
      <c r="F155" s="26"/>
      <c r="G155" s="22">
        <f>SUM(G146:G154)</f>
      </c>
    </row>
    <row r="156" ht="25" customHeight="1">
</row>
    <row r="157" ht="20" customHeight="1">
      <c r="A157" s="23" t="s">
        <v>467</v>
      </c>
      <c r="B157" s="23"/>
      <c r="C157" s="24" t="s">
        <v>285</v>
      </c>
      <c r="D157" s="24"/>
      <c r="E157" s="24"/>
      <c r="F157" s="24"/>
      <c r="G157" s="24"/>
    </row>
    <row r="158" ht="20" customHeight="1">
      <c r="A158" s="23" t="s">
        <v>468</v>
      </c>
      <c r="B158" s="23"/>
      <c r="C158" s="24" t="s">
        <v>487</v>
      </c>
      <c r="D158" s="24"/>
      <c r="E158" s="24"/>
      <c r="F158" s="24"/>
      <c r="G158" s="24"/>
    </row>
    <row r="159" ht="15" customHeight="1">
</row>
    <row r="160" ht="25" customHeight="1">
      <c r="A160" s="6" t="s">
        <v>660</v>
      </c>
      <c r="B160" s="6"/>
      <c r="C160" s="6"/>
      <c r="D160" s="6"/>
      <c r="E160" s="6"/>
      <c r="F160" s="6"/>
      <c r="G160" s="6"/>
    </row>
    <row r="161" ht="15" customHeight="1">
</row>
    <row r="162" ht="50" customHeight="1">
      <c r="A162" s="10" t="s">
        <v>378</v>
      </c>
      <c r="B162" s="10" t="s">
        <v>571</v>
      </c>
      <c r="C162" s="10"/>
      <c r="D162" s="10" t="s">
        <v>649</v>
      </c>
      <c r="E162" s="10" t="s">
        <v>650</v>
      </c>
      <c r="F162" s="10" t="s">
        <v>651</v>
      </c>
      <c r="G162" s="10" t="s">
        <v>652</v>
      </c>
    </row>
    <row r="163" ht="15" customHeight="1">
      <c r="A163" s="10">
        <v>1</v>
      </c>
      <c r="B163" s="10">
        <v>2</v>
      </c>
      <c r="C163" s="10"/>
      <c r="D163" s="10">
        <v>3</v>
      </c>
      <c r="E163" s="10">
        <v>4</v>
      </c>
      <c r="F163" s="10">
        <v>5</v>
      </c>
      <c r="G163" s="10">
        <v>6</v>
      </c>
    </row>
    <row r="164" ht="40" customHeight="1">
      <c r="A164" s="10" t="s">
        <v>752</v>
      </c>
      <c r="B164" s="11" t="s">
        <v>753</v>
      </c>
      <c r="C164" s="11"/>
      <c r="D164" s="10" t="s">
        <v>443</v>
      </c>
      <c r="E164" s="18">
        <v>1</v>
      </c>
      <c r="F164" s="18">
        <v>112520.79</v>
      </c>
      <c r="G164" s="18">
        <v>112520.79</v>
      </c>
    </row>
    <row r="165" ht="80" customHeight="1">
      <c r="A165" s="10" t="s">
        <v>754</v>
      </c>
      <c r="B165" s="11" t="s">
        <v>755</v>
      </c>
      <c r="C165" s="11"/>
      <c r="D165" s="10" t="s">
        <v>443</v>
      </c>
      <c r="E165" s="18">
        <v>1</v>
      </c>
      <c r="F165" s="18">
        <v>4261.28</v>
      </c>
      <c r="G165" s="18">
        <v>4261.28</v>
      </c>
    </row>
    <row r="166" ht="80" customHeight="1">
      <c r="A166" s="10" t="s">
        <v>754</v>
      </c>
      <c r="B166" s="11" t="s">
        <v>756</v>
      </c>
      <c r="C166" s="11"/>
      <c r="D166" s="10" t="s">
        <v>443</v>
      </c>
      <c r="E166" s="18">
        <v>1</v>
      </c>
      <c r="F166" s="18">
        <v>9122.86</v>
      </c>
      <c r="G166" s="18">
        <v>9122.86</v>
      </c>
    </row>
    <row r="167" ht="80" customHeight="1">
      <c r="A167" s="10" t="s">
        <v>754</v>
      </c>
      <c r="B167" s="11" t="s">
        <v>757</v>
      </c>
      <c r="C167" s="11"/>
      <c r="D167" s="10" t="s">
        <v>443</v>
      </c>
      <c r="E167" s="18">
        <v>1</v>
      </c>
      <c r="F167" s="18">
        <v>9122.86</v>
      </c>
      <c r="G167" s="18">
        <v>9122.86</v>
      </c>
    </row>
    <row r="168" ht="80" customHeight="1">
      <c r="A168" s="10" t="s">
        <v>754</v>
      </c>
      <c r="B168" s="11" t="s">
        <v>758</v>
      </c>
      <c r="C168" s="11"/>
      <c r="D168" s="10" t="s">
        <v>443</v>
      </c>
      <c r="E168" s="18">
        <v>1</v>
      </c>
      <c r="F168" s="18">
        <v>1754.58</v>
      </c>
      <c r="G168" s="18">
        <v>1754.58</v>
      </c>
    </row>
    <row r="169" ht="80" customHeight="1">
      <c r="A169" s="10" t="s">
        <v>754</v>
      </c>
      <c r="B169" s="11" t="s">
        <v>759</v>
      </c>
      <c r="C169" s="11"/>
      <c r="D169" s="10" t="s">
        <v>443</v>
      </c>
      <c r="E169" s="18">
        <v>1</v>
      </c>
      <c r="F169" s="18">
        <v>3482.21</v>
      </c>
      <c r="G169" s="18">
        <v>3482.21</v>
      </c>
    </row>
    <row r="170" ht="80" customHeight="1">
      <c r="A170" s="10" t="s">
        <v>754</v>
      </c>
      <c r="B170" s="11" t="s">
        <v>760</v>
      </c>
      <c r="C170" s="11"/>
      <c r="D170" s="10" t="s">
        <v>443</v>
      </c>
      <c r="E170" s="18">
        <v>1</v>
      </c>
      <c r="F170" s="18">
        <v>7453.86</v>
      </c>
      <c r="G170" s="18">
        <v>7453.86</v>
      </c>
    </row>
    <row r="171" ht="80" customHeight="1">
      <c r="A171" s="10" t="s">
        <v>754</v>
      </c>
      <c r="B171" s="11" t="s">
        <v>761</v>
      </c>
      <c r="C171" s="11"/>
      <c r="D171" s="10" t="s">
        <v>443</v>
      </c>
      <c r="E171" s="18">
        <v>1</v>
      </c>
      <c r="F171" s="18">
        <v>1754.58</v>
      </c>
      <c r="G171" s="18">
        <v>1754.58</v>
      </c>
    </row>
    <row r="172" ht="80" customHeight="1">
      <c r="A172" s="10" t="s">
        <v>754</v>
      </c>
      <c r="B172" s="11" t="s">
        <v>762</v>
      </c>
      <c r="C172" s="11"/>
      <c r="D172" s="10" t="s">
        <v>443</v>
      </c>
      <c r="E172" s="18">
        <v>1</v>
      </c>
      <c r="F172" s="18">
        <v>9122.86</v>
      </c>
      <c r="G172" s="18">
        <v>9122.86</v>
      </c>
    </row>
    <row r="173" ht="80" customHeight="1">
      <c r="A173" s="10" t="s">
        <v>754</v>
      </c>
      <c r="B173" s="11" t="s">
        <v>763</v>
      </c>
      <c r="C173" s="11"/>
      <c r="D173" s="10" t="s">
        <v>443</v>
      </c>
      <c r="E173" s="18">
        <v>1</v>
      </c>
      <c r="F173" s="18">
        <v>1754.58</v>
      </c>
      <c r="G173" s="18">
        <v>1754.58</v>
      </c>
    </row>
    <row r="174" ht="80" customHeight="1">
      <c r="A174" s="10" t="s">
        <v>754</v>
      </c>
      <c r="B174" s="11" t="s">
        <v>764</v>
      </c>
      <c r="C174" s="11"/>
      <c r="D174" s="10" t="s">
        <v>443</v>
      </c>
      <c r="E174" s="18">
        <v>1</v>
      </c>
      <c r="F174" s="18">
        <v>1754.58</v>
      </c>
      <c r="G174" s="18">
        <v>1754.58</v>
      </c>
    </row>
    <row r="175" ht="80" customHeight="1">
      <c r="A175" s="10" t="s">
        <v>754</v>
      </c>
      <c r="B175" s="11" t="s">
        <v>765</v>
      </c>
      <c r="C175" s="11"/>
      <c r="D175" s="10" t="s">
        <v>443</v>
      </c>
      <c r="E175" s="18">
        <v>1</v>
      </c>
      <c r="F175" s="18">
        <v>1754.58</v>
      </c>
      <c r="G175" s="18">
        <v>1754.58</v>
      </c>
    </row>
    <row r="176" ht="80" customHeight="1">
      <c r="A176" s="10" t="s">
        <v>754</v>
      </c>
      <c r="B176" s="11" t="s">
        <v>766</v>
      </c>
      <c r="C176" s="11"/>
      <c r="D176" s="10" t="s">
        <v>443</v>
      </c>
      <c r="E176" s="18">
        <v>1</v>
      </c>
      <c r="F176" s="18">
        <v>5423.45</v>
      </c>
      <c r="G176" s="18">
        <v>5423.45</v>
      </c>
    </row>
    <row r="177" ht="80" customHeight="1">
      <c r="A177" s="10" t="s">
        <v>754</v>
      </c>
      <c r="B177" s="11" t="s">
        <v>767</v>
      </c>
      <c r="C177" s="11"/>
      <c r="D177" s="10" t="s">
        <v>443</v>
      </c>
      <c r="E177" s="18">
        <v>1</v>
      </c>
      <c r="F177" s="18">
        <v>4261.28</v>
      </c>
      <c r="G177" s="18">
        <v>4261.28</v>
      </c>
    </row>
    <row r="178" ht="80" customHeight="1">
      <c r="A178" s="10" t="s">
        <v>754</v>
      </c>
      <c r="B178" s="11" t="s">
        <v>768</v>
      </c>
      <c r="C178" s="11"/>
      <c r="D178" s="10" t="s">
        <v>443</v>
      </c>
      <c r="E178" s="18">
        <v>1</v>
      </c>
      <c r="F178" s="18">
        <v>1754.58</v>
      </c>
      <c r="G178" s="18">
        <v>1754.58</v>
      </c>
    </row>
    <row r="179" ht="80" customHeight="1">
      <c r="A179" s="10" t="s">
        <v>754</v>
      </c>
      <c r="B179" s="11" t="s">
        <v>769</v>
      </c>
      <c r="C179" s="11"/>
      <c r="D179" s="10" t="s">
        <v>443</v>
      </c>
      <c r="E179" s="18">
        <v>1</v>
      </c>
      <c r="F179" s="18">
        <v>1754.58</v>
      </c>
      <c r="G179" s="18">
        <v>1754.58</v>
      </c>
    </row>
    <row r="180" ht="80" customHeight="1">
      <c r="A180" s="10" t="s">
        <v>754</v>
      </c>
      <c r="B180" s="11" t="s">
        <v>770</v>
      </c>
      <c r="C180" s="11"/>
      <c r="D180" s="10" t="s">
        <v>443</v>
      </c>
      <c r="E180" s="18">
        <v>1</v>
      </c>
      <c r="F180" s="18">
        <v>1754.58</v>
      </c>
      <c r="G180" s="18">
        <v>1754.58</v>
      </c>
    </row>
    <row r="181" ht="80" customHeight="1">
      <c r="A181" s="10" t="s">
        <v>754</v>
      </c>
      <c r="B181" s="11" t="s">
        <v>771</v>
      </c>
      <c r="C181" s="11"/>
      <c r="D181" s="10" t="s">
        <v>443</v>
      </c>
      <c r="E181" s="18">
        <v>1</v>
      </c>
      <c r="F181" s="18">
        <v>9122.86</v>
      </c>
      <c r="G181" s="18">
        <v>9122.86</v>
      </c>
    </row>
    <row r="182" ht="80" customHeight="1">
      <c r="A182" s="10" t="s">
        <v>754</v>
      </c>
      <c r="B182" s="11" t="s">
        <v>772</v>
      </c>
      <c r="C182" s="11"/>
      <c r="D182" s="10" t="s">
        <v>443</v>
      </c>
      <c r="E182" s="18">
        <v>1</v>
      </c>
      <c r="F182" s="18">
        <v>1791.91</v>
      </c>
      <c r="G182" s="18">
        <v>1791.91</v>
      </c>
    </row>
    <row r="183" ht="80" customHeight="1">
      <c r="A183" s="10" t="s">
        <v>754</v>
      </c>
      <c r="B183" s="11" t="s">
        <v>773</v>
      </c>
      <c r="C183" s="11"/>
      <c r="D183" s="10" t="s">
        <v>443</v>
      </c>
      <c r="E183" s="18">
        <v>1</v>
      </c>
      <c r="F183" s="18">
        <v>1754.58</v>
      </c>
      <c r="G183" s="18">
        <v>1754.58</v>
      </c>
    </row>
    <row r="184" ht="80" customHeight="1">
      <c r="A184" s="10" t="s">
        <v>754</v>
      </c>
      <c r="B184" s="11" t="s">
        <v>774</v>
      </c>
      <c r="C184" s="11"/>
      <c r="D184" s="10" t="s">
        <v>443</v>
      </c>
      <c r="E184" s="18">
        <v>1</v>
      </c>
      <c r="F184" s="18">
        <v>4261.28</v>
      </c>
      <c r="G184" s="18">
        <v>4261.28</v>
      </c>
    </row>
    <row r="185" ht="80" customHeight="1">
      <c r="A185" s="10" t="s">
        <v>754</v>
      </c>
      <c r="B185" s="11" t="s">
        <v>775</v>
      </c>
      <c r="C185" s="11"/>
      <c r="D185" s="10" t="s">
        <v>443</v>
      </c>
      <c r="E185" s="18">
        <v>1</v>
      </c>
      <c r="F185" s="18">
        <v>4261.28</v>
      </c>
      <c r="G185" s="18">
        <v>4261.28</v>
      </c>
    </row>
    <row r="186" ht="25" customHeight="1">
      <c r="A186" s="26" t="s">
        <v>568</v>
      </c>
      <c r="B186" s="26"/>
      <c r="C186" s="26"/>
      <c r="D186" s="26"/>
      <c r="E186" s="26"/>
      <c r="F186" s="26"/>
      <c r="G186" s="22">
        <f>SUM(G164:G185)</f>
      </c>
    </row>
    <row r="187" ht="25" customHeight="1">
</row>
    <row r="188" ht="20" customHeight="1">
      <c r="A188" s="23" t="s">
        <v>467</v>
      </c>
      <c r="B188" s="23"/>
      <c r="C188" s="24" t="s">
        <v>285</v>
      </c>
      <c r="D188" s="24"/>
      <c r="E188" s="24"/>
      <c r="F188" s="24"/>
      <c r="G188" s="24"/>
    </row>
    <row r="189" ht="20" customHeight="1">
      <c r="A189" s="23" t="s">
        <v>468</v>
      </c>
      <c r="B189" s="23"/>
      <c r="C189" s="24" t="s">
        <v>487</v>
      </c>
      <c r="D189" s="24"/>
      <c r="E189" s="24"/>
      <c r="F189" s="24"/>
      <c r="G189" s="24"/>
    </row>
    <row r="190" ht="15" customHeight="1">
</row>
    <row r="191" ht="25" customHeight="1">
      <c r="A191" s="6" t="s">
        <v>776</v>
      </c>
      <c r="B191" s="6"/>
      <c r="C191" s="6"/>
      <c r="D191" s="6"/>
      <c r="E191" s="6"/>
      <c r="F191" s="6"/>
      <c r="G191" s="6"/>
    </row>
    <row r="192" ht="15" customHeight="1">
</row>
    <row r="193" ht="50" customHeight="1">
      <c r="A193" s="10" t="s">
        <v>378</v>
      </c>
      <c r="B193" s="10" t="s">
        <v>571</v>
      </c>
      <c r="C193" s="10"/>
      <c r="D193" s="10" t="s">
        <v>649</v>
      </c>
      <c r="E193" s="10" t="s">
        <v>650</v>
      </c>
      <c r="F193" s="10" t="s">
        <v>651</v>
      </c>
      <c r="G193" s="10" t="s">
        <v>652</v>
      </c>
    </row>
    <row r="194" ht="15" customHeight="1">
      <c r="A194" s="10">
        <v>1</v>
      </c>
      <c r="B194" s="10">
        <v>2</v>
      </c>
      <c r="C194" s="10"/>
      <c r="D194" s="10">
        <v>3</v>
      </c>
      <c r="E194" s="10">
        <v>4</v>
      </c>
      <c r="F194" s="10">
        <v>5</v>
      </c>
      <c r="G194" s="10">
        <v>6</v>
      </c>
    </row>
    <row r="195" ht="40" customHeight="1">
      <c r="A195" s="10" t="s">
        <v>777</v>
      </c>
      <c r="B195" s="11" t="s">
        <v>778</v>
      </c>
      <c r="C195" s="11"/>
      <c r="D195" s="10" t="s">
        <v>443</v>
      </c>
      <c r="E195" s="18">
        <v>100</v>
      </c>
      <c r="F195" s="18">
        <v>1000</v>
      </c>
      <c r="G195" s="18">
        <v>100000</v>
      </c>
    </row>
    <row r="196" ht="25" customHeight="1">
      <c r="A196" s="26" t="s">
        <v>568</v>
      </c>
      <c r="B196" s="26"/>
      <c r="C196" s="26"/>
      <c r="D196" s="26"/>
      <c r="E196" s="26"/>
      <c r="F196" s="26"/>
      <c r="G196" s="22">
        <f>SUM(G195:G195)</f>
      </c>
    </row>
    <row r="197" ht="25" customHeight="1">
</row>
    <row r="198" ht="20" customHeight="1">
      <c r="A198" s="23" t="s">
        <v>467</v>
      </c>
      <c r="B198" s="23"/>
      <c r="C198" s="24" t="s">
        <v>285</v>
      </c>
      <c r="D198" s="24"/>
      <c r="E198" s="24"/>
      <c r="F198" s="24"/>
      <c r="G198" s="24"/>
    </row>
    <row r="199" ht="20" customHeight="1">
      <c r="A199" s="23" t="s">
        <v>468</v>
      </c>
      <c r="B199" s="23"/>
      <c r="C199" s="24" t="s">
        <v>487</v>
      </c>
      <c r="D199" s="24"/>
      <c r="E199" s="24"/>
      <c r="F199" s="24"/>
      <c r="G199" s="24"/>
    </row>
    <row r="200" ht="15" customHeight="1">
</row>
    <row r="201" ht="25" customHeight="1">
      <c r="A201" s="6" t="s">
        <v>666</v>
      </c>
      <c r="B201" s="6"/>
      <c r="C201" s="6"/>
      <c r="D201" s="6"/>
      <c r="E201" s="6"/>
      <c r="F201" s="6"/>
      <c r="G201" s="6"/>
    </row>
    <row r="202" ht="15" customHeight="1">
</row>
    <row r="203" ht="50" customHeight="1">
      <c r="A203" s="10" t="s">
        <v>378</v>
      </c>
      <c r="B203" s="10" t="s">
        <v>571</v>
      </c>
      <c r="C203" s="10"/>
      <c r="D203" s="10" t="s">
        <v>649</v>
      </c>
      <c r="E203" s="10" t="s">
        <v>650</v>
      </c>
      <c r="F203" s="10" t="s">
        <v>651</v>
      </c>
      <c r="G203" s="10" t="s">
        <v>652</v>
      </c>
    </row>
    <row r="204" ht="15" customHeight="1">
      <c r="A204" s="10">
        <v>1</v>
      </c>
      <c r="B204" s="10">
        <v>2</v>
      </c>
      <c r="C204" s="10"/>
      <c r="D204" s="10">
        <v>3</v>
      </c>
      <c r="E204" s="10">
        <v>4</v>
      </c>
      <c r="F204" s="10">
        <v>5</v>
      </c>
      <c r="G204" s="10">
        <v>6</v>
      </c>
    </row>
    <row r="205" ht="40" customHeight="1">
      <c r="A205" s="10" t="s">
        <v>779</v>
      </c>
      <c r="B205" s="11" t="s">
        <v>780</v>
      </c>
      <c r="C205" s="11"/>
      <c r="D205" s="10" t="s">
        <v>669</v>
      </c>
      <c r="E205" s="18">
        <v>3000</v>
      </c>
      <c r="F205" s="18">
        <v>71</v>
      </c>
      <c r="G205" s="18">
        <v>213000</v>
      </c>
    </row>
    <row r="206" ht="60" customHeight="1">
      <c r="A206" s="10" t="s">
        <v>779</v>
      </c>
      <c r="B206" s="11" t="s">
        <v>781</v>
      </c>
      <c r="C206" s="11"/>
      <c r="D206" s="10" t="s">
        <v>669</v>
      </c>
      <c r="E206" s="18">
        <v>4500</v>
      </c>
      <c r="F206" s="18">
        <v>58</v>
      </c>
      <c r="G206" s="18">
        <v>261000</v>
      </c>
    </row>
    <row r="207" ht="60" customHeight="1">
      <c r="A207" s="10" t="s">
        <v>779</v>
      </c>
      <c r="B207" s="11" t="s">
        <v>782</v>
      </c>
      <c r="C207" s="11"/>
      <c r="D207" s="10" t="s">
        <v>669</v>
      </c>
      <c r="E207" s="18">
        <v>2000</v>
      </c>
      <c r="F207" s="18">
        <v>63</v>
      </c>
      <c r="G207" s="18">
        <v>126000</v>
      </c>
    </row>
    <row r="208" ht="40" customHeight="1">
      <c r="A208" s="10" t="s">
        <v>783</v>
      </c>
      <c r="B208" s="11" t="s">
        <v>784</v>
      </c>
      <c r="C208" s="11"/>
      <c r="D208" s="10" t="s">
        <v>443</v>
      </c>
      <c r="E208" s="18">
        <v>10000</v>
      </c>
      <c r="F208" s="18">
        <v>58</v>
      </c>
      <c r="G208" s="18">
        <v>580000</v>
      </c>
    </row>
    <row r="209" ht="40" customHeight="1">
      <c r="A209" s="10" t="s">
        <v>783</v>
      </c>
      <c r="B209" s="11" t="s">
        <v>785</v>
      </c>
      <c r="C209" s="11"/>
      <c r="D209" s="10" t="s">
        <v>443</v>
      </c>
      <c r="E209" s="18">
        <v>5000</v>
      </c>
      <c r="F209" s="18">
        <v>63</v>
      </c>
      <c r="G209" s="18">
        <v>315000</v>
      </c>
    </row>
    <row r="210" ht="40" customHeight="1">
      <c r="A210" s="10" t="s">
        <v>783</v>
      </c>
      <c r="B210" s="11" t="s">
        <v>786</v>
      </c>
      <c r="C210" s="11"/>
      <c r="D210" s="10" t="s">
        <v>443</v>
      </c>
      <c r="E210" s="18">
        <v>7000</v>
      </c>
      <c r="F210" s="18">
        <v>71</v>
      </c>
      <c r="G210" s="18">
        <v>497000</v>
      </c>
    </row>
    <row r="211" ht="40" customHeight="1">
      <c r="A211" s="10" t="s">
        <v>787</v>
      </c>
      <c r="B211" s="11" t="s">
        <v>788</v>
      </c>
      <c r="C211" s="11"/>
      <c r="D211" s="10" t="s">
        <v>443</v>
      </c>
      <c r="E211" s="18">
        <v>1</v>
      </c>
      <c r="F211" s="18">
        <v>8000</v>
      </c>
      <c r="G211" s="18">
        <v>8000</v>
      </c>
    </row>
    <row r="212" ht="25" customHeight="1">
      <c r="A212" s="26" t="s">
        <v>568</v>
      </c>
      <c r="B212" s="26"/>
      <c r="C212" s="26"/>
      <c r="D212" s="26"/>
      <c r="E212" s="26"/>
      <c r="F212" s="26"/>
      <c r="G212" s="22">
        <f>SUM(G205:G211)</f>
      </c>
    </row>
    <row r="213" ht="25" customHeight="1">
</row>
    <row r="214" ht="20" customHeight="1">
      <c r="A214" s="23" t="s">
        <v>467</v>
      </c>
      <c r="B214" s="23"/>
      <c r="C214" s="24" t="s">
        <v>285</v>
      </c>
      <c r="D214" s="24"/>
      <c r="E214" s="24"/>
      <c r="F214" s="24"/>
      <c r="G214" s="24"/>
    </row>
    <row r="215" ht="20" customHeight="1">
      <c r="A215" s="23" t="s">
        <v>468</v>
      </c>
      <c r="B215" s="23"/>
      <c r="C215" s="24" t="s">
        <v>487</v>
      </c>
      <c r="D215" s="24"/>
      <c r="E215" s="24"/>
      <c r="F215" s="24"/>
      <c r="G215" s="24"/>
    </row>
    <row r="216" ht="15" customHeight="1">
</row>
    <row r="217" ht="25" customHeight="1">
      <c r="A217" s="6" t="s">
        <v>672</v>
      </c>
      <c r="B217" s="6"/>
      <c r="C217" s="6"/>
      <c r="D217" s="6"/>
      <c r="E217" s="6"/>
      <c r="F217" s="6"/>
      <c r="G217" s="6"/>
    </row>
    <row r="218" ht="15" customHeight="1">
</row>
    <row r="219" ht="50" customHeight="1">
      <c r="A219" s="10" t="s">
        <v>378</v>
      </c>
      <c r="B219" s="10" t="s">
        <v>571</v>
      </c>
      <c r="C219" s="10"/>
      <c r="D219" s="10" t="s">
        <v>649</v>
      </c>
      <c r="E219" s="10" t="s">
        <v>650</v>
      </c>
      <c r="F219" s="10" t="s">
        <v>651</v>
      </c>
      <c r="G219" s="10" t="s">
        <v>652</v>
      </c>
    </row>
    <row r="220" ht="15" customHeight="1">
      <c r="A220" s="10">
        <v>1</v>
      </c>
      <c r="B220" s="10">
        <v>2</v>
      </c>
      <c r="C220" s="10"/>
      <c r="D220" s="10">
        <v>3</v>
      </c>
      <c r="E220" s="10">
        <v>4</v>
      </c>
      <c r="F220" s="10">
        <v>5</v>
      </c>
      <c r="G220" s="10">
        <v>6</v>
      </c>
    </row>
    <row r="221" ht="40" customHeight="1">
      <c r="A221" s="10" t="s">
        <v>789</v>
      </c>
      <c r="B221" s="11" t="s">
        <v>790</v>
      </c>
      <c r="C221" s="11"/>
      <c r="D221" s="10" t="s">
        <v>443</v>
      </c>
      <c r="E221" s="18">
        <v>1000</v>
      </c>
      <c r="F221" s="18">
        <v>1433.640027</v>
      </c>
      <c r="G221" s="18">
        <v>1433640.03</v>
      </c>
    </row>
    <row r="222" ht="40" customHeight="1">
      <c r="A222" s="10" t="s">
        <v>791</v>
      </c>
      <c r="B222" s="11" t="s">
        <v>792</v>
      </c>
      <c r="C222" s="11"/>
      <c r="D222" s="10" t="s">
        <v>443</v>
      </c>
      <c r="E222" s="18">
        <v>2</v>
      </c>
      <c r="F222" s="18">
        <v>200</v>
      </c>
      <c r="G222" s="18">
        <v>400</v>
      </c>
    </row>
    <row r="223" ht="40" customHeight="1">
      <c r="A223" s="10" t="s">
        <v>791</v>
      </c>
      <c r="B223" s="11" t="s">
        <v>793</v>
      </c>
      <c r="C223" s="11"/>
      <c r="D223" s="10" t="s">
        <v>443</v>
      </c>
      <c r="E223" s="18">
        <v>50</v>
      </c>
      <c r="F223" s="18">
        <v>20</v>
      </c>
      <c r="G223" s="18">
        <v>1000</v>
      </c>
    </row>
    <row r="224" ht="40" customHeight="1">
      <c r="A224" s="10" t="s">
        <v>791</v>
      </c>
      <c r="B224" s="11" t="s">
        <v>794</v>
      </c>
      <c r="C224" s="11"/>
      <c r="D224" s="10" t="s">
        <v>443</v>
      </c>
      <c r="E224" s="18">
        <v>40</v>
      </c>
      <c r="F224" s="18">
        <v>60</v>
      </c>
      <c r="G224" s="18">
        <v>2400</v>
      </c>
    </row>
    <row r="225" ht="40" customHeight="1">
      <c r="A225" s="10" t="s">
        <v>791</v>
      </c>
      <c r="B225" s="11" t="s">
        <v>795</v>
      </c>
      <c r="C225" s="11"/>
      <c r="D225" s="10" t="s">
        <v>443</v>
      </c>
      <c r="E225" s="18">
        <v>12</v>
      </c>
      <c r="F225" s="18">
        <v>50</v>
      </c>
      <c r="G225" s="18">
        <v>600</v>
      </c>
    </row>
    <row r="226" ht="40" customHeight="1">
      <c r="A226" s="10" t="s">
        <v>791</v>
      </c>
      <c r="B226" s="11" t="s">
        <v>796</v>
      </c>
      <c r="C226" s="11"/>
      <c r="D226" s="10" t="s">
        <v>443</v>
      </c>
      <c r="E226" s="18">
        <v>100</v>
      </c>
      <c r="F226" s="18">
        <v>5</v>
      </c>
      <c r="G226" s="18">
        <v>500</v>
      </c>
    </row>
    <row r="227" ht="40" customHeight="1">
      <c r="A227" s="10" t="s">
        <v>791</v>
      </c>
      <c r="B227" s="11" t="s">
        <v>797</v>
      </c>
      <c r="C227" s="11"/>
      <c r="D227" s="10" t="s">
        <v>443</v>
      </c>
      <c r="E227" s="18">
        <v>45</v>
      </c>
      <c r="F227" s="18">
        <v>200</v>
      </c>
      <c r="G227" s="18">
        <v>9000</v>
      </c>
    </row>
    <row r="228" ht="40" customHeight="1">
      <c r="A228" s="10" t="s">
        <v>791</v>
      </c>
      <c r="B228" s="11" t="s">
        <v>798</v>
      </c>
      <c r="C228" s="11"/>
      <c r="D228" s="10" t="s">
        <v>443</v>
      </c>
      <c r="E228" s="18">
        <v>2</v>
      </c>
      <c r="F228" s="18">
        <v>60</v>
      </c>
      <c r="G228" s="18">
        <v>120</v>
      </c>
    </row>
    <row r="229" ht="40" customHeight="1">
      <c r="A229" s="10" t="s">
        <v>791</v>
      </c>
      <c r="B229" s="11" t="s">
        <v>799</v>
      </c>
      <c r="C229" s="11"/>
      <c r="D229" s="10" t="s">
        <v>443</v>
      </c>
      <c r="E229" s="18">
        <v>15</v>
      </c>
      <c r="F229" s="18">
        <v>300</v>
      </c>
      <c r="G229" s="18">
        <v>4500</v>
      </c>
    </row>
    <row r="230" ht="40" customHeight="1">
      <c r="A230" s="10" t="s">
        <v>791</v>
      </c>
      <c r="B230" s="11" t="s">
        <v>800</v>
      </c>
      <c r="C230" s="11"/>
      <c r="D230" s="10" t="s">
        <v>443</v>
      </c>
      <c r="E230" s="18">
        <v>30</v>
      </c>
      <c r="F230" s="18">
        <v>55</v>
      </c>
      <c r="G230" s="18">
        <v>1650</v>
      </c>
    </row>
    <row r="231" ht="40" customHeight="1">
      <c r="A231" s="10" t="s">
        <v>791</v>
      </c>
      <c r="B231" s="11" t="s">
        <v>801</v>
      </c>
      <c r="C231" s="11"/>
      <c r="D231" s="10" t="s">
        <v>443</v>
      </c>
      <c r="E231" s="18">
        <v>25</v>
      </c>
      <c r="F231" s="18">
        <v>35</v>
      </c>
      <c r="G231" s="18">
        <v>875</v>
      </c>
    </row>
    <row r="232" ht="40" customHeight="1">
      <c r="A232" s="10" t="s">
        <v>791</v>
      </c>
      <c r="B232" s="11" t="s">
        <v>802</v>
      </c>
      <c r="C232" s="11"/>
      <c r="D232" s="10" t="s">
        <v>443</v>
      </c>
      <c r="E232" s="18">
        <v>4</v>
      </c>
      <c r="F232" s="18">
        <v>60</v>
      </c>
      <c r="G232" s="18">
        <v>240</v>
      </c>
    </row>
    <row r="233" ht="40" customHeight="1">
      <c r="A233" s="10" t="s">
        <v>791</v>
      </c>
      <c r="B233" s="11" t="s">
        <v>803</v>
      </c>
      <c r="C233" s="11"/>
      <c r="D233" s="10" t="s">
        <v>443</v>
      </c>
      <c r="E233" s="18">
        <v>16</v>
      </c>
      <c r="F233" s="18">
        <v>55</v>
      </c>
      <c r="G233" s="18">
        <v>880</v>
      </c>
    </row>
    <row r="234" ht="40" customHeight="1">
      <c r="A234" s="10" t="s">
        <v>791</v>
      </c>
      <c r="B234" s="11" t="s">
        <v>804</v>
      </c>
      <c r="C234" s="11"/>
      <c r="D234" s="10" t="s">
        <v>443</v>
      </c>
      <c r="E234" s="18">
        <v>80</v>
      </c>
      <c r="F234" s="18">
        <v>275</v>
      </c>
      <c r="G234" s="18">
        <v>22000</v>
      </c>
    </row>
    <row r="235" ht="40" customHeight="1">
      <c r="A235" s="10" t="s">
        <v>791</v>
      </c>
      <c r="B235" s="11" t="s">
        <v>805</v>
      </c>
      <c r="C235" s="11"/>
      <c r="D235" s="10" t="s">
        <v>443</v>
      </c>
      <c r="E235" s="18">
        <v>20</v>
      </c>
      <c r="F235" s="18">
        <v>70</v>
      </c>
      <c r="G235" s="18">
        <v>1400</v>
      </c>
    </row>
    <row r="236" ht="40" customHeight="1">
      <c r="A236" s="10" t="s">
        <v>806</v>
      </c>
      <c r="B236" s="11" t="s">
        <v>807</v>
      </c>
      <c r="C236" s="11"/>
      <c r="D236" s="10" t="s">
        <v>443</v>
      </c>
      <c r="E236" s="18">
        <v>30</v>
      </c>
      <c r="F236" s="18">
        <v>30</v>
      </c>
      <c r="G236" s="18">
        <v>900</v>
      </c>
    </row>
    <row r="237" ht="40" customHeight="1">
      <c r="A237" s="10" t="s">
        <v>806</v>
      </c>
      <c r="B237" s="11" t="s">
        <v>808</v>
      </c>
      <c r="C237" s="11"/>
      <c r="D237" s="10" t="s">
        <v>443</v>
      </c>
      <c r="E237" s="18">
        <v>15</v>
      </c>
      <c r="F237" s="18">
        <v>39.7</v>
      </c>
      <c r="G237" s="18">
        <v>595.5</v>
      </c>
    </row>
    <row r="238" ht="40" customHeight="1">
      <c r="A238" s="10" t="s">
        <v>806</v>
      </c>
      <c r="B238" s="11" t="s">
        <v>809</v>
      </c>
      <c r="C238" s="11"/>
      <c r="D238" s="10" t="s">
        <v>443</v>
      </c>
      <c r="E238" s="18">
        <v>15</v>
      </c>
      <c r="F238" s="18">
        <v>463</v>
      </c>
      <c r="G238" s="18">
        <v>6945</v>
      </c>
    </row>
    <row r="239" ht="40" customHeight="1">
      <c r="A239" s="10" t="s">
        <v>806</v>
      </c>
      <c r="B239" s="11" t="s">
        <v>810</v>
      </c>
      <c r="C239" s="11"/>
      <c r="D239" s="10" t="s">
        <v>443</v>
      </c>
      <c r="E239" s="18">
        <v>4</v>
      </c>
      <c r="F239" s="18">
        <v>50</v>
      </c>
      <c r="G239" s="18">
        <v>200</v>
      </c>
    </row>
    <row r="240" ht="40" customHeight="1">
      <c r="A240" s="10" t="s">
        <v>806</v>
      </c>
      <c r="B240" s="11" t="s">
        <v>811</v>
      </c>
      <c r="C240" s="11"/>
      <c r="D240" s="10" t="s">
        <v>443</v>
      </c>
      <c r="E240" s="18">
        <v>10</v>
      </c>
      <c r="F240" s="18">
        <v>336</v>
      </c>
      <c r="G240" s="18">
        <v>3360</v>
      </c>
    </row>
    <row r="241" ht="40" customHeight="1">
      <c r="A241" s="10" t="s">
        <v>806</v>
      </c>
      <c r="B241" s="11" t="s">
        <v>812</v>
      </c>
      <c r="C241" s="11"/>
      <c r="D241" s="10" t="s">
        <v>443</v>
      </c>
      <c r="E241" s="18">
        <v>20</v>
      </c>
      <c r="F241" s="18">
        <v>398</v>
      </c>
      <c r="G241" s="18">
        <v>7960</v>
      </c>
    </row>
    <row r="242" ht="40" customHeight="1">
      <c r="A242" s="10" t="s">
        <v>806</v>
      </c>
      <c r="B242" s="11" t="s">
        <v>813</v>
      </c>
      <c r="C242" s="11"/>
      <c r="D242" s="10" t="s">
        <v>443</v>
      </c>
      <c r="E242" s="18">
        <v>3</v>
      </c>
      <c r="F242" s="18">
        <v>456</v>
      </c>
      <c r="G242" s="18">
        <v>1368</v>
      </c>
    </row>
    <row r="243" ht="40" customHeight="1">
      <c r="A243" s="10" t="s">
        <v>806</v>
      </c>
      <c r="B243" s="11" t="s">
        <v>814</v>
      </c>
      <c r="C243" s="11"/>
      <c r="D243" s="10" t="s">
        <v>443</v>
      </c>
      <c r="E243" s="18">
        <v>312.4</v>
      </c>
      <c r="F243" s="18">
        <v>226.04673</v>
      </c>
      <c r="G243" s="18">
        <v>70617</v>
      </c>
    </row>
    <row r="244" ht="40" customHeight="1">
      <c r="A244" s="10" t="s">
        <v>806</v>
      </c>
      <c r="B244" s="11" t="s">
        <v>815</v>
      </c>
      <c r="C244" s="11"/>
      <c r="D244" s="10" t="s">
        <v>443</v>
      </c>
      <c r="E244" s="18">
        <v>2</v>
      </c>
      <c r="F244" s="18">
        <v>276</v>
      </c>
      <c r="G244" s="18">
        <v>552</v>
      </c>
    </row>
    <row r="245" ht="40" customHeight="1">
      <c r="A245" s="10" t="s">
        <v>806</v>
      </c>
      <c r="B245" s="11" t="s">
        <v>816</v>
      </c>
      <c r="C245" s="11"/>
      <c r="D245" s="10" t="s">
        <v>443</v>
      </c>
      <c r="E245" s="18">
        <v>17</v>
      </c>
      <c r="F245" s="18">
        <v>175</v>
      </c>
      <c r="G245" s="18">
        <v>2975</v>
      </c>
    </row>
    <row r="246" ht="40" customHeight="1">
      <c r="A246" s="10" t="s">
        <v>806</v>
      </c>
      <c r="B246" s="11" t="s">
        <v>817</v>
      </c>
      <c r="C246" s="11"/>
      <c r="D246" s="10" t="s">
        <v>443</v>
      </c>
      <c r="E246" s="18">
        <v>5</v>
      </c>
      <c r="F246" s="18">
        <v>40</v>
      </c>
      <c r="G246" s="18">
        <v>200</v>
      </c>
    </row>
    <row r="247" ht="40" customHeight="1">
      <c r="A247" s="10" t="s">
        <v>806</v>
      </c>
      <c r="B247" s="11" t="s">
        <v>818</v>
      </c>
      <c r="C247" s="11"/>
      <c r="D247" s="10" t="s">
        <v>443</v>
      </c>
      <c r="E247" s="18">
        <v>5</v>
      </c>
      <c r="F247" s="18">
        <v>317</v>
      </c>
      <c r="G247" s="18">
        <v>1585</v>
      </c>
    </row>
    <row r="248" ht="40" customHeight="1">
      <c r="A248" s="10" t="s">
        <v>806</v>
      </c>
      <c r="B248" s="11" t="s">
        <v>819</v>
      </c>
      <c r="C248" s="11"/>
      <c r="D248" s="10" t="s">
        <v>443</v>
      </c>
      <c r="E248" s="18">
        <v>500</v>
      </c>
      <c r="F248" s="18">
        <v>3.4</v>
      </c>
      <c r="G248" s="18">
        <v>1700</v>
      </c>
    </row>
    <row r="249" ht="40" customHeight="1">
      <c r="A249" s="10" t="s">
        <v>806</v>
      </c>
      <c r="B249" s="11" t="s">
        <v>820</v>
      </c>
      <c r="C249" s="11"/>
      <c r="D249" s="10" t="s">
        <v>443</v>
      </c>
      <c r="E249" s="18">
        <v>10</v>
      </c>
      <c r="F249" s="18">
        <v>986</v>
      </c>
      <c r="G249" s="18">
        <v>9860</v>
      </c>
    </row>
    <row r="250" ht="60" customHeight="1">
      <c r="A250" s="10" t="s">
        <v>806</v>
      </c>
      <c r="B250" s="11" t="s">
        <v>821</v>
      </c>
      <c r="C250" s="11"/>
      <c r="D250" s="10" t="s">
        <v>443</v>
      </c>
      <c r="E250" s="18">
        <v>3</v>
      </c>
      <c r="F250" s="18">
        <v>4875</v>
      </c>
      <c r="G250" s="18">
        <v>14625</v>
      </c>
    </row>
    <row r="251" ht="40" customHeight="1">
      <c r="A251" s="10" t="s">
        <v>806</v>
      </c>
      <c r="B251" s="11" t="s">
        <v>822</v>
      </c>
      <c r="C251" s="11"/>
      <c r="D251" s="10" t="s">
        <v>443</v>
      </c>
      <c r="E251" s="18">
        <v>25</v>
      </c>
      <c r="F251" s="18">
        <v>515</v>
      </c>
      <c r="G251" s="18">
        <v>12875</v>
      </c>
    </row>
    <row r="252" ht="40" customHeight="1">
      <c r="A252" s="10" t="s">
        <v>806</v>
      </c>
      <c r="B252" s="11" t="s">
        <v>823</v>
      </c>
      <c r="C252" s="11"/>
      <c r="D252" s="10" t="s">
        <v>443</v>
      </c>
      <c r="E252" s="18">
        <v>1000</v>
      </c>
      <c r="F252" s="18">
        <v>1.19</v>
      </c>
      <c r="G252" s="18">
        <v>1190</v>
      </c>
    </row>
    <row r="253" ht="40" customHeight="1">
      <c r="A253" s="10" t="s">
        <v>806</v>
      </c>
      <c r="B253" s="11" t="s">
        <v>824</v>
      </c>
      <c r="C253" s="11"/>
      <c r="D253" s="10" t="s">
        <v>443</v>
      </c>
      <c r="E253" s="18">
        <v>8</v>
      </c>
      <c r="F253" s="18">
        <v>496</v>
      </c>
      <c r="G253" s="18">
        <v>3968</v>
      </c>
    </row>
    <row r="254" ht="40" customHeight="1">
      <c r="A254" s="10" t="s">
        <v>806</v>
      </c>
      <c r="B254" s="11" t="s">
        <v>825</v>
      </c>
      <c r="C254" s="11"/>
      <c r="D254" s="10" t="s">
        <v>443</v>
      </c>
      <c r="E254" s="18">
        <v>8</v>
      </c>
      <c r="F254" s="18">
        <v>412</v>
      </c>
      <c r="G254" s="18">
        <v>3296</v>
      </c>
    </row>
    <row r="255" ht="40" customHeight="1">
      <c r="A255" s="10" t="s">
        <v>806</v>
      </c>
      <c r="B255" s="11" t="s">
        <v>826</v>
      </c>
      <c r="C255" s="11"/>
      <c r="D255" s="10" t="s">
        <v>443</v>
      </c>
      <c r="E255" s="18">
        <v>5</v>
      </c>
      <c r="F255" s="18">
        <v>506</v>
      </c>
      <c r="G255" s="18">
        <v>2530</v>
      </c>
    </row>
    <row r="256" ht="40" customHeight="1">
      <c r="A256" s="10" t="s">
        <v>806</v>
      </c>
      <c r="B256" s="11" t="s">
        <v>827</v>
      </c>
      <c r="C256" s="11"/>
      <c r="D256" s="10" t="s">
        <v>443</v>
      </c>
      <c r="E256" s="18">
        <v>6</v>
      </c>
      <c r="F256" s="18">
        <v>105</v>
      </c>
      <c r="G256" s="18">
        <v>630</v>
      </c>
    </row>
    <row r="257" ht="40" customHeight="1">
      <c r="A257" s="10" t="s">
        <v>806</v>
      </c>
      <c r="B257" s="11" t="s">
        <v>828</v>
      </c>
      <c r="C257" s="11"/>
      <c r="D257" s="10" t="s">
        <v>443</v>
      </c>
      <c r="E257" s="18">
        <v>2</v>
      </c>
      <c r="F257" s="18">
        <v>619</v>
      </c>
      <c r="G257" s="18">
        <v>1238</v>
      </c>
    </row>
    <row r="258" ht="40" customHeight="1">
      <c r="A258" s="10" t="s">
        <v>806</v>
      </c>
      <c r="B258" s="11" t="s">
        <v>829</v>
      </c>
      <c r="C258" s="11"/>
      <c r="D258" s="10" t="s">
        <v>443</v>
      </c>
      <c r="E258" s="18">
        <v>1</v>
      </c>
      <c r="F258" s="18">
        <v>3496</v>
      </c>
      <c r="G258" s="18">
        <v>3496</v>
      </c>
    </row>
    <row r="259" ht="40" customHeight="1">
      <c r="A259" s="10" t="s">
        <v>806</v>
      </c>
      <c r="B259" s="11" t="s">
        <v>830</v>
      </c>
      <c r="C259" s="11"/>
      <c r="D259" s="10" t="s">
        <v>443</v>
      </c>
      <c r="E259" s="18">
        <v>10</v>
      </c>
      <c r="F259" s="18">
        <v>180</v>
      </c>
      <c r="G259" s="18">
        <v>1800</v>
      </c>
    </row>
    <row r="260" ht="60" customHeight="1">
      <c r="A260" s="10" t="s">
        <v>806</v>
      </c>
      <c r="B260" s="11" t="s">
        <v>831</v>
      </c>
      <c r="C260" s="11"/>
      <c r="D260" s="10" t="s">
        <v>443</v>
      </c>
      <c r="E260" s="18">
        <v>2</v>
      </c>
      <c r="F260" s="18">
        <v>209.25</v>
      </c>
      <c r="G260" s="18">
        <v>418.5</v>
      </c>
    </row>
    <row r="261" ht="40" customHeight="1">
      <c r="A261" s="10" t="s">
        <v>806</v>
      </c>
      <c r="B261" s="11" t="s">
        <v>832</v>
      </c>
      <c r="C261" s="11"/>
      <c r="D261" s="10" t="s">
        <v>443</v>
      </c>
      <c r="E261" s="18">
        <v>6</v>
      </c>
      <c r="F261" s="18">
        <v>1250</v>
      </c>
      <c r="G261" s="18">
        <v>7500</v>
      </c>
    </row>
    <row r="262" ht="40" customHeight="1">
      <c r="A262" s="10" t="s">
        <v>806</v>
      </c>
      <c r="B262" s="11" t="s">
        <v>833</v>
      </c>
      <c r="C262" s="11"/>
      <c r="D262" s="10" t="s">
        <v>443</v>
      </c>
      <c r="E262" s="18">
        <v>86</v>
      </c>
      <c r="F262" s="18">
        <v>700</v>
      </c>
      <c r="G262" s="18">
        <v>60200</v>
      </c>
    </row>
    <row r="263" ht="40" customHeight="1">
      <c r="A263" s="10" t="s">
        <v>806</v>
      </c>
      <c r="B263" s="11" t="s">
        <v>834</v>
      </c>
      <c r="C263" s="11"/>
      <c r="D263" s="10" t="s">
        <v>443</v>
      </c>
      <c r="E263" s="18">
        <v>2</v>
      </c>
      <c r="F263" s="18">
        <v>40</v>
      </c>
      <c r="G263" s="18">
        <v>80</v>
      </c>
    </row>
    <row r="264" ht="40" customHeight="1">
      <c r="A264" s="10" t="s">
        <v>806</v>
      </c>
      <c r="B264" s="11" t="s">
        <v>835</v>
      </c>
      <c r="C264" s="11"/>
      <c r="D264" s="10" t="s">
        <v>443</v>
      </c>
      <c r="E264" s="18">
        <v>500</v>
      </c>
      <c r="F264" s="18">
        <v>1</v>
      </c>
      <c r="G264" s="18">
        <v>500</v>
      </c>
    </row>
    <row r="265" ht="40" customHeight="1">
      <c r="A265" s="10" t="s">
        <v>806</v>
      </c>
      <c r="B265" s="11" t="s">
        <v>836</v>
      </c>
      <c r="C265" s="11"/>
      <c r="D265" s="10" t="s">
        <v>443</v>
      </c>
      <c r="E265" s="18">
        <v>6</v>
      </c>
      <c r="F265" s="18">
        <v>419</v>
      </c>
      <c r="G265" s="18">
        <v>2514</v>
      </c>
    </row>
    <row r="266" ht="40" customHeight="1">
      <c r="A266" s="10" t="s">
        <v>806</v>
      </c>
      <c r="B266" s="11" t="s">
        <v>837</v>
      </c>
      <c r="C266" s="11"/>
      <c r="D266" s="10" t="s">
        <v>443</v>
      </c>
      <c r="E266" s="18">
        <v>16</v>
      </c>
      <c r="F266" s="18">
        <v>40</v>
      </c>
      <c r="G266" s="18">
        <v>640</v>
      </c>
    </row>
    <row r="267" ht="40" customHeight="1">
      <c r="A267" s="10" t="s">
        <v>806</v>
      </c>
      <c r="B267" s="11" t="s">
        <v>838</v>
      </c>
      <c r="C267" s="11"/>
      <c r="D267" s="10" t="s">
        <v>443</v>
      </c>
      <c r="E267" s="18">
        <v>15</v>
      </c>
      <c r="F267" s="18">
        <v>1050</v>
      </c>
      <c r="G267" s="18">
        <v>15750</v>
      </c>
    </row>
    <row r="268" ht="40" customHeight="1">
      <c r="A268" s="10" t="s">
        <v>806</v>
      </c>
      <c r="B268" s="11" t="s">
        <v>839</v>
      </c>
      <c r="C268" s="11"/>
      <c r="D268" s="10" t="s">
        <v>443</v>
      </c>
      <c r="E268" s="18">
        <v>2</v>
      </c>
      <c r="F268" s="18">
        <v>159</v>
      </c>
      <c r="G268" s="18">
        <v>318</v>
      </c>
    </row>
    <row r="269" ht="40" customHeight="1">
      <c r="A269" s="10" t="s">
        <v>806</v>
      </c>
      <c r="B269" s="11" t="s">
        <v>840</v>
      </c>
      <c r="C269" s="11"/>
      <c r="D269" s="10" t="s">
        <v>443</v>
      </c>
      <c r="E269" s="18">
        <v>10</v>
      </c>
      <c r="F269" s="18">
        <v>669</v>
      </c>
      <c r="G269" s="18">
        <v>6690</v>
      </c>
    </row>
    <row r="270" ht="40" customHeight="1">
      <c r="A270" s="10" t="s">
        <v>806</v>
      </c>
      <c r="B270" s="11" t="s">
        <v>841</v>
      </c>
      <c r="C270" s="11"/>
      <c r="D270" s="10" t="s">
        <v>443</v>
      </c>
      <c r="E270" s="18">
        <v>10</v>
      </c>
      <c r="F270" s="18">
        <v>786</v>
      </c>
      <c r="G270" s="18">
        <v>7860</v>
      </c>
    </row>
    <row r="271" ht="40" customHeight="1">
      <c r="A271" s="10" t="s">
        <v>806</v>
      </c>
      <c r="B271" s="11" t="s">
        <v>842</v>
      </c>
      <c r="C271" s="11"/>
      <c r="D271" s="10" t="s">
        <v>443</v>
      </c>
      <c r="E271" s="18">
        <v>4</v>
      </c>
      <c r="F271" s="18">
        <v>496</v>
      </c>
      <c r="G271" s="18">
        <v>1984</v>
      </c>
    </row>
    <row r="272" ht="40" customHeight="1">
      <c r="A272" s="10" t="s">
        <v>806</v>
      </c>
      <c r="B272" s="11" t="s">
        <v>843</v>
      </c>
      <c r="C272" s="11"/>
      <c r="D272" s="10" t="s">
        <v>443</v>
      </c>
      <c r="E272" s="18">
        <v>10</v>
      </c>
      <c r="F272" s="18">
        <v>267</v>
      </c>
      <c r="G272" s="18">
        <v>2670</v>
      </c>
    </row>
    <row r="273" ht="40" customHeight="1">
      <c r="A273" s="10" t="s">
        <v>806</v>
      </c>
      <c r="B273" s="11" t="s">
        <v>844</v>
      </c>
      <c r="C273" s="11"/>
      <c r="D273" s="10" t="s">
        <v>443</v>
      </c>
      <c r="E273" s="18">
        <v>3</v>
      </c>
      <c r="F273" s="18">
        <v>1337</v>
      </c>
      <c r="G273" s="18">
        <v>4011</v>
      </c>
    </row>
    <row r="274" ht="40" customHeight="1">
      <c r="A274" s="10" t="s">
        <v>806</v>
      </c>
      <c r="B274" s="11" t="s">
        <v>845</v>
      </c>
      <c r="C274" s="11"/>
      <c r="D274" s="10" t="s">
        <v>443</v>
      </c>
      <c r="E274" s="18">
        <v>2</v>
      </c>
      <c r="F274" s="18">
        <v>496</v>
      </c>
      <c r="G274" s="18">
        <v>992</v>
      </c>
    </row>
    <row r="275" ht="40" customHeight="1">
      <c r="A275" s="10" t="s">
        <v>806</v>
      </c>
      <c r="B275" s="11" t="s">
        <v>846</v>
      </c>
      <c r="C275" s="11"/>
      <c r="D275" s="10" t="s">
        <v>443</v>
      </c>
      <c r="E275" s="18">
        <v>9</v>
      </c>
      <c r="F275" s="18">
        <v>452.5</v>
      </c>
      <c r="G275" s="18">
        <v>4072.5</v>
      </c>
    </row>
    <row r="276" ht="40" customHeight="1">
      <c r="A276" s="10" t="s">
        <v>806</v>
      </c>
      <c r="B276" s="11" t="s">
        <v>847</v>
      </c>
      <c r="C276" s="11"/>
      <c r="D276" s="10" t="s">
        <v>443</v>
      </c>
      <c r="E276" s="18">
        <v>15</v>
      </c>
      <c r="F276" s="18">
        <v>1038</v>
      </c>
      <c r="G276" s="18">
        <v>15570</v>
      </c>
    </row>
    <row r="277" ht="40" customHeight="1">
      <c r="A277" s="10" t="s">
        <v>806</v>
      </c>
      <c r="B277" s="11" t="s">
        <v>848</v>
      </c>
      <c r="C277" s="11"/>
      <c r="D277" s="10" t="s">
        <v>443</v>
      </c>
      <c r="E277" s="18">
        <v>6</v>
      </c>
      <c r="F277" s="18">
        <v>880</v>
      </c>
      <c r="G277" s="18">
        <v>5280</v>
      </c>
    </row>
    <row r="278" ht="40" customHeight="1">
      <c r="A278" s="10" t="s">
        <v>806</v>
      </c>
      <c r="B278" s="11" t="s">
        <v>849</v>
      </c>
      <c r="C278" s="11"/>
      <c r="D278" s="10" t="s">
        <v>443</v>
      </c>
      <c r="E278" s="18">
        <v>1</v>
      </c>
      <c r="F278" s="18">
        <v>827</v>
      </c>
      <c r="G278" s="18">
        <v>827</v>
      </c>
    </row>
    <row r="279" ht="40" customHeight="1">
      <c r="A279" s="10" t="s">
        <v>806</v>
      </c>
      <c r="B279" s="11" t="s">
        <v>850</v>
      </c>
      <c r="C279" s="11"/>
      <c r="D279" s="10" t="s">
        <v>443</v>
      </c>
      <c r="E279" s="18">
        <v>18</v>
      </c>
      <c r="F279" s="18">
        <v>1510</v>
      </c>
      <c r="G279" s="18">
        <v>27180</v>
      </c>
    </row>
    <row r="280" ht="40" customHeight="1">
      <c r="A280" s="10" t="s">
        <v>806</v>
      </c>
      <c r="B280" s="11" t="s">
        <v>851</v>
      </c>
      <c r="C280" s="11"/>
      <c r="D280" s="10" t="s">
        <v>443</v>
      </c>
      <c r="E280" s="18">
        <v>15</v>
      </c>
      <c r="F280" s="18">
        <v>167</v>
      </c>
      <c r="G280" s="18">
        <v>2505</v>
      </c>
    </row>
    <row r="281" ht="40" customHeight="1">
      <c r="A281" s="10" t="s">
        <v>806</v>
      </c>
      <c r="B281" s="11" t="s">
        <v>852</v>
      </c>
      <c r="C281" s="11"/>
      <c r="D281" s="10" t="s">
        <v>443</v>
      </c>
      <c r="E281" s="18">
        <v>10</v>
      </c>
      <c r="F281" s="18">
        <v>686</v>
      </c>
      <c r="G281" s="18">
        <v>6860</v>
      </c>
    </row>
    <row r="282" ht="40" customHeight="1">
      <c r="A282" s="10" t="s">
        <v>806</v>
      </c>
      <c r="B282" s="11" t="s">
        <v>853</v>
      </c>
      <c r="C282" s="11"/>
      <c r="D282" s="10" t="s">
        <v>443</v>
      </c>
      <c r="E282" s="18">
        <v>2</v>
      </c>
      <c r="F282" s="18">
        <v>637</v>
      </c>
      <c r="G282" s="18">
        <v>1274</v>
      </c>
    </row>
    <row r="283" ht="40" customHeight="1">
      <c r="A283" s="10" t="s">
        <v>806</v>
      </c>
      <c r="B283" s="11" t="s">
        <v>854</v>
      </c>
      <c r="C283" s="11"/>
      <c r="D283" s="10" t="s">
        <v>443</v>
      </c>
      <c r="E283" s="18">
        <v>8</v>
      </c>
      <c r="F283" s="18">
        <v>480</v>
      </c>
      <c r="G283" s="18">
        <v>3840</v>
      </c>
    </row>
    <row r="284" ht="40" customHeight="1">
      <c r="A284" s="10" t="s">
        <v>806</v>
      </c>
      <c r="B284" s="11" t="s">
        <v>855</v>
      </c>
      <c r="C284" s="11"/>
      <c r="D284" s="10" t="s">
        <v>443</v>
      </c>
      <c r="E284" s="18">
        <v>3</v>
      </c>
      <c r="F284" s="18">
        <v>748</v>
      </c>
      <c r="G284" s="18">
        <v>2244</v>
      </c>
    </row>
    <row r="285" ht="40" customHeight="1">
      <c r="A285" s="10" t="s">
        <v>806</v>
      </c>
      <c r="B285" s="11" t="s">
        <v>856</v>
      </c>
      <c r="C285" s="11"/>
      <c r="D285" s="10" t="s">
        <v>443</v>
      </c>
      <c r="E285" s="18">
        <v>2</v>
      </c>
      <c r="F285" s="18">
        <v>498</v>
      </c>
      <c r="G285" s="18">
        <v>996</v>
      </c>
    </row>
    <row r="286" ht="40" customHeight="1">
      <c r="A286" s="10" t="s">
        <v>806</v>
      </c>
      <c r="B286" s="11" t="s">
        <v>857</v>
      </c>
      <c r="C286" s="11"/>
      <c r="D286" s="10" t="s">
        <v>443</v>
      </c>
      <c r="E286" s="18">
        <v>2</v>
      </c>
      <c r="F286" s="18">
        <v>500</v>
      </c>
      <c r="G286" s="18">
        <v>1000</v>
      </c>
    </row>
    <row r="287" ht="40" customHeight="1">
      <c r="A287" s="10" t="s">
        <v>806</v>
      </c>
      <c r="B287" s="11" t="s">
        <v>858</v>
      </c>
      <c r="C287" s="11"/>
      <c r="D287" s="10" t="s">
        <v>443</v>
      </c>
      <c r="E287" s="18">
        <v>15</v>
      </c>
      <c r="F287" s="18">
        <v>1209</v>
      </c>
      <c r="G287" s="18">
        <v>18135</v>
      </c>
    </row>
    <row r="288" ht="40" customHeight="1">
      <c r="A288" s="10" t="s">
        <v>859</v>
      </c>
      <c r="B288" s="11" t="s">
        <v>860</v>
      </c>
      <c r="C288" s="11"/>
      <c r="D288" s="10" t="s">
        <v>443</v>
      </c>
      <c r="E288" s="18">
        <v>10</v>
      </c>
      <c r="F288" s="18">
        <v>430</v>
      </c>
      <c r="G288" s="18">
        <v>4300</v>
      </c>
    </row>
    <row r="289" ht="40" customHeight="1">
      <c r="A289" s="10" t="s">
        <v>859</v>
      </c>
      <c r="B289" s="11" t="s">
        <v>861</v>
      </c>
      <c r="C289" s="11"/>
      <c r="D289" s="10" t="s">
        <v>443</v>
      </c>
      <c r="E289" s="18">
        <v>1</v>
      </c>
      <c r="F289" s="18">
        <v>14000</v>
      </c>
      <c r="G289" s="18">
        <v>14000</v>
      </c>
    </row>
    <row r="290" ht="40" customHeight="1">
      <c r="A290" s="10" t="s">
        <v>859</v>
      </c>
      <c r="B290" s="11" t="s">
        <v>862</v>
      </c>
      <c r="C290" s="11"/>
      <c r="D290" s="10" t="s">
        <v>443</v>
      </c>
      <c r="E290" s="18">
        <v>8</v>
      </c>
      <c r="F290" s="18">
        <v>487</v>
      </c>
      <c r="G290" s="18">
        <v>3896</v>
      </c>
    </row>
    <row r="291" ht="40" customHeight="1">
      <c r="A291" s="10" t="s">
        <v>863</v>
      </c>
      <c r="B291" s="11" t="s">
        <v>864</v>
      </c>
      <c r="C291" s="11"/>
      <c r="D291" s="10" t="s">
        <v>443</v>
      </c>
      <c r="E291" s="18">
        <v>10</v>
      </c>
      <c r="F291" s="18">
        <v>860</v>
      </c>
      <c r="G291" s="18">
        <v>8600</v>
      </c>
    </row>
    <row r="292" ht="40" customHeight="1">
      <c r="A292" s="10" t="s">
        <v>863</v>
      </c>
      <c r="B292" s="11" t="s">
        <v>865</v>
      </c>
      <c r="C292" s="11"/>
      <c r="D292" s="10" t="s">
        <v>443</v>
      </c>
      <c r="E292" s="18">
        <v>10</v>
      </c>
      <c r="F292" s="18">
        <v>432.6</v>
      </c>
      <c r="G292" s="18">
        <v>4326</v>
      </c>
    </row>
    <row r="293" ht="40" customHeight="1">
      <c r="A293" s="10" t="s">
        <v>863</v>
      </c>
      <c r="B293" s="11" t="s">
        <v>866</v>
      </c>
      <c r="C293" s="11"/>
      <c r="D293" s="10" t="s">
        <v>443</v>
      </c>
      <c r="E293" s="18">
        <v>3</v>
      </c>
      <c r="F293" s="18">
        <v>100</v>
      </c>
      <c r="G293" s="18">
        <v>300</v>
      </c>
    </row>
    <row r="294" ht="40" customHeight="1">
      <c r="A294" s="10" t="s">
        <v>863</v>
      </c>
      <c r="B294" s="11" t="s">
        <v>867</v>
      </c>
      <c r="C294" s="11"/>
      <c r="D294" s="10" t="s">
        <v>443</v>
      </c>
      <c r="E294" s="18">
        <v>1</v>
      </c>
      <c r="F294" s="18">
        <v>337.19</v>
      </c>
      <c r="G294" s="18">
        <v>337.19</v>
      </c>
    </row>
    <row r="295" ht="40" customHeight="1">
      <c r="A295" s="10" t="s">
        <v>863</v>
      </c>
      <c r="B295" s="11" t="s">
        <v>868</v>
      </c>
      <c r="C295" s="11"/>
      <c r="D295" s="10" t="s">
        <v>443</v>
      </c>
      <c r="E295" s="18">
        <v>8</v>
      </c>
      <c r="F295" s="18">
        <v>100</v>
      </c>
      <c r="G295" s="18">
        <v>800</v>
      </c>
    </row>
    <row r="296" ht="40" customHeight="1">
      <c r="A296" s="10" t="s">
        <v>863</v>
      </c>
      <c r="B296" s="11" t="s">
        <v>869</v>
      </c>
      <c r="C296" s="11"/>
      <c r="D296" s="10" t="s">
        <v>443</v>
      </c>
      <c r="E296" s="18">
        <v>21</v>
      </c>
      <c r="F296" s="18">
        <v>90</v>
      </c>
      <c r="G296" s="18">
        <v>1890</v>
      </c>
    </row>
    <row r="297" ht="40" customHeight="1">
      <c r="A297" s="10" t="s">
        <v>863</v>
      </c>
      <c r="B297" s="11" t="s">
        <v>870</v>
      </c>
      <c r="C297" s="11"/>
      <c r="D297" s="10" t="s">
        <v>443</v>
      </c>
      <c r="E297" s="18">
        <v>20</v>
      </c>
      <c r="F297" s="18">
        <v>230.16</v>
      </c>
      <c r="G297" s="18">
        <v>4603.2</v>
      </c>
    </row>
    <row r="298" ht="40" customHeight="1">
      <c r="A298" s="10" t="s">
        <v>863</v>
      </c>
      <c r="B298" s="11" t="s">
        <v>871</v>
      </c>
      <c r="C298" s="11"/>
      <c r="D298" s="10" t="s">
        <v>443</v>
      </c>
      <c r="E298" s="18">
        <v>10</v>
      </c>
      <c r="F298" s="18">
        <v>168</v>
      </c>
      <c r="G298" s="18">
        <v>1680</v>
      </c>
    </row>
    <row r="299" ht="40" customHeight="1">
      <c r="A299" s="10" t="s">
        <v>863</v>
      </c>
      <c r="B299" s="11" t="s">
        <v>872</v>
      </c>
      <c r="C299" s="11"/>
      <c r="D299" s="10" t="s">
        <v>443</v>
      </c>
      <c r="E299" s="18">
        <v>10</v>
      </c>
      <c r="F299" s="18">
        <v>184.8</v>
      </c>
      <c r="G299" s="18">
        <v>1848</v>
      </c>
    </row>
    <row r="300" ht="40" customHeight="1">
      <c r="A300" s="10" t="s">
        <v>863</v>
      </c>
      <c r="B300" s="11" t="s">
        <v>873</v>
      </c>
      <c r="C300" s="11"/>
      <c r="D300" s="10" t="s">
        <v>443</v>
      </c>
      <c r="E300" s="18">
        <v>2</v>
      </c>
      <c r="F300" s="18">
        <v>462.02</v>
      </c>
      <c r="G300" s="18">
        <v>924.04</v>
      </c>
    </row>
    <row r="301" ht="40" customHeight="1">
      <c r="A301" s="10" t="s">
        <v>863</v>
      </c>
      <c r="B301" s="11" t="s">
        <v>874</v>
      </c>
      <c r="C301" s="11"/>
      <c r="D301" s="10" t="s">
        <v>443</v>
      </c>
      <c r="E301" s="18">
        <v>6</v>
      </c>
      <c r="F301" s="18">
        <v>15</v>
      </c>
      <c r="G301" s="18">
        <v>90</v>
      </c>
    </row>
    <row r="302" ht="40" customHeight="1">
      <c r="A302" s="10" t="s">
        <v>863</v>
      </c>
      <c r="B302" s="11" t="s">
        <v>875</v>
      </c>
      <c r="C302" s="11"/>
      <c r="D302" s="10" t="s">
        <v>443</v>
      </c>
      <c r="E302" s="18">
        <v>3</v>
      </c>
      <c r="F302" s="18">
        <v>1000</v>
      </c>
      <c r="G302" s="18">
        <v>3000</v>
      </c>
    </row>
    <row r="303" ht="60" customHeight="1">
      <c r="A303" s="10" t="s">
        <v>863</v>
      </c>
      <c r="B303" s="11" t="s">
        <v>876</v>
      </c>
      <c r="C303" s="11"/>
      <c r="D303" s="10" t="s">
        <v>443</v>
      </c>
      <c r="E303" s="18">
        <v>10</v>
      </c>
      <c r="F303" s="18">
        <v>491.4</v>
      </c>
      <c r="G303" s="18">
        <v>4914</v>
      </c>
    </row>
    <row r="304" ht="40" customHeight="1">
      <c r="A304" s="10" t="s">
        <v>863</v>
      </c>
      <c r="B304" s="11" t="s">
        <v>877</v>
      </c>
      <c r="C304" s="11"/>
      <c r="D304" s="10" t="s">
        <v>443</v>
      </c>
      <c r="E304" s="18">
        <v>14</v>
      </c>
      <c r="F304" s="18">
        <v>193.2</v>
      </c>
      <c r="G304" s="18">
        <v>2704.8</v>
      </c>
    </row>
    <row r="305" ht="40" customHeight="1">
      <c r="A305" s="10" t="s">
        <v>863</v>
      </c>
      <c r="B305" s="11" t="s">
        <v>878</v>
      </c>
      <c r="C305" s="11"/>
      <c r="D305" s="10" t="s">
        <v>443</v>
      </c>
      <c r="E305" s="18">
        <v>22</v>
      </c>
      <c r="F305" s="18">
        <v>1000</v>
      </c>
      <c r="G305" s="18">
        <v>22000</v>
      </c>
    </row>
    <row r="306" ht="40" customHeight="1">
      <c r="A306" s="10" t="s">
        <v>863</v>
      </c>
      <c r="B306" s="11" t="s">
        <v>879</v>
      </c>
      <c r="C306" s="11"/>
      <c r="D306" s="10" t="s">
        <v>443</v>
      </c>
      <c r="E306" s="18">
        <v>3</v>
      </c>
      <c r="F306" s="18">
        <v>100</v>
      </c>
      <c r="G306" s="18">
        <v>300</v>
      </c>
    </row>
    <row r="307" ht="40" customHeight="1">
      <c r="A307" s="10" t="s">
        <v>863</v>
      </c>
      <c r="B307" s="11" t="s">
        <v>880</v>
      </c>
      <c r="C307" s="11"/>
      <c r="D307" s="10" t="s">
        <v>443</v>
      </c>
      <c r="E307" s="18">
        <v>2</v>
      </c>
      <c r="F307" s="18">
        <v>200</v>
      </c>
      <c r="G307" s="18">
        <v>400</v>
      </c>
    </row>
    <row r="308" ht="40" customHeight="1">
      <c r="A308" s="10" t="s">
        <v>863</v>
      </c>
      <c r="B308" s="11" t="s">
        <v>881</v>
      </c>
      <c r="C308" s="11"/>
      <c r="D308" s="10" t="s">
        <v>443</v>
      </c>
      <c r="E308" s="18">
        <v>1</v>
      </c>
      <c r="F308" s="18">
        <v>2800</v>
      </c>
      <c r="G308" s="18">
        <v>2800</v>
      </c>
    </row>
    <row r="309" ht="40" customHeight="1">
      <c r="A309" s="10" t="s">
        <v>863</v>
      </c>
      <c r="B309" s="11" t="s">
        <v>882</v>
      </c>
      <c r="C309" s="11"/>
      <c r="D309" s="10" t="s">
        <v>443</v>
      </c>
      <c r="E309" s="18">
        <v>12</v>
      </c>
      <c r="F309" s="18">
        <v>100</v>
      </c>
      <c r="G309" s="18">
        <v>1200</v>
      </c>
    </row>
    <row r="310" ht="40" customHeight="1">
      <c r="A310" s="10" t="s">
        <v>863</v>
      </c>
      <c r="B310" s="11" t="s">
        <v>883</v>
      </c>
      <c r="C310" s="11"/>
      <c r="D310" s="10" t="s">
        <v>443</v>
      </c>
      <c r="E310" s="18">
        <v>2</v>
      </c>
      <c r="F310" s="18">
        <v>100</v>
      </c>
      <c r="G310" s="18">
        <v>200</v>
      </c>
    </row>
    <row r="311" ht="40" customHeight="1">
      <c r="A311" s="10" t="s">
        <v>863</v>
      </c>
      <c r="B311" s="11" t="s">
        <v>884</v>
      </c>
      <c r="C311" s="11"/>
      <c r="D311" s="10" t="s">
        <v>443</v>
      </c>
      <c r="E311" s="18">
        <v>7</v>
      </c>
      <c r="F311" s="18">
        <v>122.85714</v>
      </c>
      <c r="G311" s="18">
        <v>860</v>
      </c>
    </row>
    <row r="312" ht="60" customHeight="1">
      <c r="A312" s="10" t="s">
        <v>885</v>
      </c>
      <c r="B312" s="11" t="s">
        <v>886</v>
      </c>
      <c r="C312" s="11"/>
      <c r="D312" s="10" t="s">
        <v>443</v>
      </c>
      <c r="E312" s="18">
        <v>10</v>
      </c>
      <c r="F312" s="18">
        <v>100</v>
      </c>
      <c r="G312" s="18">
        <v>1000</v>
      </c>
    </row>
    <row r="313" ht="40" customHeight="1">
      <c r="A313" s="10" t="s">
        <v>885</v>
      </c>
      <c r="B313" s="11" t="s">
        <v>887</v>
      </c>
      <c r="C313" s="11"/>
      <c r="D313" s="10" t="s">
        <v>443</v>
      </c>
      <c r="E313" s="18">
        <v>2</v>
      </c>
      <c r="F313" s="18">
        <v>100</v>
      </c>
      <c r="G313" s="18">
        <v>200</v>
      </c>
    </row>
    <row r="314" ht="60" customHeight="1">
      <c r="A314" s="10" t="s">
        <v>885</v>
      </c>
      <c r="B314" s="11" t="s">
        <v>888</v>
      </c>
      <c r="C314" s="11"/>
      <c r="D314" s="10" t="s">
        <v>443</v>
      </c>
      <c r="E314" s="18">
        <v>2</v>
      </c>
      <c r="F314" s="18">
        <v>500</v>
      </c>
      <c r="G314" s="18">
        <v>1000</v>
      </c>
    </row>
    <row r="315" ht="40" customHeight="1">
      <c r="A315" s="10" t="s">
        <v>885</v>
      </c>
      <c r="B315" s="11" t="s">
        <v>889</v>
      </c>
      <c r="C315" s="11"/>
      <c r="D315" s="10" t="s">
        <v>443</v>
      </c>
      <c r="E315" s="18">
        <v>4</v>
      </c>
      <c r="F315" s="18">
        <v>100</v>
      </c>
      <c r="G315" s="18">
        <v>400</v>
      </c>
    </row>
    <row r="316" ht="40" customHeight="1">
      <c r="A316" s="10" t="s">
        <v>885</v>
      </c>
      <c r="B316" s="11" t="s">
        <v>890</v>
      </c>
      <c r="C316" s="11"/>
      <c r="D316" s="10" t="s">
        <v>443</v>
      </c>
      <c r="E316" s="18">
        <v>50</v>
      </c>
      <c r="F316" s="18">
        <v>100</v>
      </c>
      <c r="G316" s="18">
        <v>5000</v>
      </c>
    </row>
    <row r="317" ht="60" customHeight="1">
      <c r="A317" s="10" t="s">
        <v>885</v>
      </c>
      <c r="B317" s="11" t="s">
        <v>891</v>
      </c>
      <c r="C317" s="11"/>
      <c r="D317" s="10" t="s">
        <v>443</v>
      </c>
      <c r="E317" s="18">
        <v>100</v>
      </c>
      <c r="F317" s="18">
        <v>50</v>
      </c>
      <c r="G317" s="18">
        <v>5000</v>
      </c>
    </row>
    <row r="318" ht="40" customHeight="1">
      <c r="A318" s="10" t="s">
        <v>885</v>
      </c>
      <c r="B318" s="11" t="s">
        <v>892</v>
      </c>
      <c r="C318" s="11"/>
      <c r="D318" s="10" t="s">
        <v>443</v>
      </c>
      <c r="E318" s="18">
        <v>40</v>
      </c>
      <c r="F318" s="18">
        <v>300</v>
      </c>
      <c r="G318" s="18">
        <v>12000</v>
      </c>
    </row>
    <row r="319" ht="40" customHeight="1">
      <c r="A319" s="10" t="s">
        <v>885</v>
      </c>
      <c r="B319" s="11" t="s">
        <v>893</v>
      </c>
      <c r="C319" s="11"/>
      <c r="D319" s="10" t="s">
        <v>443</v>
      </c>
      <c r="E319" s="18">
        <v>200</v>
      </c>
      <c r="F319" s="18">
        <v>100</v>
      </c>
      <c r="G319" s="18">
        <v>20000</v>
      </c>
    </row>
    <row r="320" ht="40" customHeight="1">
      <c r="A320" s="10" t="s">
        <v>885</v>
      </c>
      <c r="B320" s="11" t="s">
        <v>894</v>
      </c>
      <c r="C320" s="11"/>
      <c r="D320" s="10" t="s">
        <v>443</v>
      </c>
      <c r="E320" s="18">
        <v>12</v>
      </c>
      <c r="F320" s="18">
        <v>200</v>
      </c>
      <c r="G320" s="18">
        <v>2400</v>
      </c>
    </row>
    <row r="321" ht="40" customHeight="1">
      <c r="A321" s="10" t="s">
        <v>885</v>
      </c>
      <c r="B321" s="11" t="s">
        <v>895</v>
      </c>
      <c r="C321" s="11"/>
      <c r="D321" s="10" t="s">
        <v>443</v>
      </c>
      <c r="E321" s="18">
        <v>6</v>
      </c>
      <c r="F321" s="18">
        <v>300</v>
      </c>
      <c r="G321" s="18">
        <v>1800</v>
      </c>
    </row>
    <row r="322" ht="40" customHeight="1">
      <c r="A322" s="10" t="s">
        <v>885</v>
      </c>
      <c r="B322" s="11" t="s">
        <v>896</v>
      </c>
      <c r="C322" s="11"/>
      <c r="D322" s="10" t="s">
        <v>443</v>
      </c>
      <c r="E322" s="18">
        <v>200</v>
      </c>
      <c r="F322" s="18">
        <v>100</v>
      </c>
      <c r="G322" s="18">
        <v>20000</v>
      </c>
    </row>
    <row r="323" ht="40" customHeight="1">
      <c r="A323" s="10" t="s">
        <v>314</v>
      </c>
      <c r="B323" s="11" t="s">
        <v>897</v>
      </c>
      <c r="C323" s="11"/>
      <c r="D323" s="10" t="s">
        <v>443</v>
      </c>
      <c r="E323" s="18">
        <v>1</v>
      </c>
      <c r="F323" s="18">
        <v>9645.24</v>
      </c>
      <c r="G323" s="18">
        <v>9645.24</v>
      </c>
    </row>
    <row r="324" ht="25" customHeight="1">
      <c r="A324" s="26" t="s">
        <v>568</v>
      </c>
      <c r="B324" s="26"/>
      <c r="C324" s="26"/>
      <c r="D324" s="26"/>
      <c r="E324" s="26"/>
      <c r="F324" s="26"/>
      <c r="G324" s="22">
        <f>SUM(G221:G323)</f>
      </c>
    </row>
    <row r="325" ht="25" customHeight="1">
</row>
    <row r="326" ht="20" customHeight="1">
      <c r="A326" s="23" t="s">
        <v>467</v>
      </c>
      <c r="B326" s="23"/>
      <c r="C326" s="24" t="s">
        <v>285</v>
      </c>
      <c r="D326" s="24"/>
      <c r="E326" s="24"/>
      <c r="F326" s="24"/>
      <c r="G326" s="24"/>
    </row>
    <row r="327" ht="20" customHeight="1">
      <c r="A327" s="23" t="s">
        <v>468</v>
      </c>
      <c r="B327" s="23"/>
      <c r="C327" s="24" t="s">
        <v>487</v>
      </c>
      <c r="D327" s="24"/>
      <c r="E327" s="24"/>
      <c r="F327" s="24"/>
      <c r="G327" s="24"/>
    </row>
    <row r="328" ht="15" customHeight="1">
</row>
    <row r="329" ht="25" customHeight="1">
      <c r="A329" s="6" t="s">
        <v>898</v>
      </c>
      <c r="B329" s="6"/>
      <c r="C329" s="6"/>
      <c r="D329" s="6"/>
      <c r="E329" s="6"/>
      <c r="F329" s="6"/>
      <c r="G329" s="6"/>
    </row>
    <row r="330" ht="15" customHeight="1">
</row>
    <row r="331" ht="50" customHeight="1">
      <c r="A331" s="10" t="s">
        <v>378</v>
      </c>
      <c r="B331" s="10" t="s">
        <v>571</v>
      </c>
      <c r="C331" s="10"/>
      <c r="D331" s="10" t="s">
        <v>649</v>
      </c>
      <c r="E331" s="10" t="s">
        <v>650</v>
      </c>
      <c r="F331" s="10" t="s">
        <v>651</v>
      </c>
      <c r="G331" s="10" t="s">
        <v>652</v>
      </c>
    </row>
    <row r="332" ht="15" customHeight="1">
      <c r="A332" s="10">
        <v>1</v>
      </c>
      <c r="B332" s="10">
        <v>2</v>
      </c>
      <c r="C332" s="10"/>
      <c r="D332" s="10">
        <v>3</v>
      </c>
      <c r="E332" s="10">
        <v>4</v>
      </c>
      <c r="F332" s="10">
        <v>5</v>
      </c>
      <c r="G332" s="10">
        <v>6</v>
      </c>
    </row>
    <row r="333" ht="20" customHeight="1">
      <c r="A333" s="10" t="s">
        <v>899</v>
      </c>
      <c r="B333" s="11" t="s">
        <v>900</v>
      </c>
      <c r="C333" s="11"/>
      <c r="D333" s="10" t="s">
        <v>443</v>
      </c>
      <c r="E333" s="18">
        <v>40</v>
      </c>
      <c r="F333" s="18">
        <v>10000</v>
      </c>
      <c r="G333" s="18">
        <v>400000</v>
      </c>
    </row>
    <row r="334" ht="25" customHeight="1">
      <c r="A334" s="26" t="s">
        <v>568</v>
      </c>
      <c r="B334" s="26"/>
      <c r="C334" s="26"/>
      <c r="D334" s="26"/>
      <c r="E334" s="26"/>
      <c r="F334" s="26"/>
      <c r="G334" s="22">
        <f>SUM(G333:G333)</f>
      </c>
    </row>
    <row r="335" ht="25" customHeight="1">
</row>
    <row r="336" ht="20" customHeight="1">
      <c r="A336" s="23" t="s">
        <v>467</v>
      </c>
      <c r="B336" s="23"/>
      <c r="C336" s="24" t="s">
        <v>285</v>
      </c>
      <c r="D336" s="24"/>
      <c r="E336" s="24"/>
      <c r="F336" s="24"/>
      <c r="G336" s="24"/>
    </row>
    <row r="337" ht="20" customHeight="1">
      <c r="A337" s="23" t="s">
        <v>468</v>
      </c>
      <c r="B337" s="23"/>
      <c r="C337" s="24" t="s">
        <v>487</v>
      </c>
      <c r="D337" s="24"/>
      <c r="E337" s="24"/>
      <c r="F337" s="24"/>
      <c r="G337" s="24"/>
    </row>
    <row r="338" ht="15" customHeight="1">
</row>
    <row r="339" ht="25" customHeight="1">
      <c r="A339" s="6" t="s">
        <v>674</v>
      </c>
      <c r="B339" s="6"/>
      <c r="C339" s="6"/>
      <c r="D339" s="6"/>
      <c r="E339" s="6"/>
      <c r="F339" s="6"/>
      <c r="G339" s="6"/>
    </row>
    <row r="340" ht="15" customHeight="1">
</row>
    <row r="341" ht="50" customHeight="1">
      <c r="A341" s="10" t="s">
        <v>378</v>
      </c>
      <c r="B341" s="10" t="s">
        <v>571</v>
      </c>
      <c r="C341" s="10"/>
      <c r="D341" s="10" t="s">
        <v>649</v>
      </c>
      <c r="E341" s="10" t="s">
        <v>650</v>
      </c>
      <c r="F341" s="10" t="s">
        <v>651</v>
      </c>
      <c r="G341" s="10" t="s">
        <v>652</v>
      </c>
    </row>
    <row r="342" ht="15" customHeight="1">
      <c r="A342" s="10">
        <v>1</v>
      </c>
      <c r="B342" s="10">
        <v>2</v>
      </c>
      <c r="C342" s="10"/>
      <c r="D342" s="10">
        <v>3</v>
      </c>
      <c r="E342" s="10">
        <v>4</v>
      </c>
      <c r="F342" s="10">
        <v>5</v>
      </c>
      <c r="G342" s="10">
        <v>6</v>
      </c>
    </row>
    <row r="343" ht="40" customHeight="1">
      <c r="A343" s="10" t="s">
        <v>901</v>
      </c>
      <c r="B343" s="11" t="s">
        <v>902</v>
      </c>
      <c r="C343" s="11"/>
      <c r="D343" s="10" t="s">
        <v>443</v>
      </c>
      <c r="E343" s="18">
        <v>100</v>
      </c>
      <c r="F343" s="18">
        <v>6344.1003</v>
      </c>
      <c r="G343" s="18">
        <v>634410.03</v>
      </c>
    </row>
    <row r="344" ht="40" customHeight="1">
      <c r="A344" s="10" t="s">
        <v>309</v>
      </c>
      <c r="B344" s="11" t="s">
        <v>903</v>
      </c>
      <c r="C344" s="11"/>
      <c r="D344" s="10" t="s">
        <v>443</v>
      </c>
      <c r="E344" s="18">
        <v>20</v>
      </c>
      <c r="F344" s="18">
        <v>10000</v>
      </c>
      <c r="G344" s="18">
        <v>200000</v>
      </c>
    </row>
    <row r="345" ht="40" customHeight="1">
      <c r="A345" s="10" t="s">
        <v>904</v>
      </c>
      <c r="B345" s="11" t="s">
        <v>905</v>
      </c>
      <c r="C345" s="11"/>
      <c r="D345" s="10" t="s">
        <v>443</v>
      </c>
      <c r="E345" s="18">
        <v>50</v>
      </c>
      <c r="F345" s="18">
        <v>250</v>
      </c>
      <c r="G345" s="18">
        <v>12500</v>
      </c>
    </row>
    <row r="346" ht="40" customHeight="1">
      <c r="A346" s="10" t="s">
        <v>190</v>
      </c>
      <c r="B346" s="11" t="s">
        <v>906</v>
      </c>
      <c r="C346" s="11"/>
      <c r="D346" s="10" t="s">
        <v>443</v>
      </c>
      <c r="E346" s="18">
        <v>150</v>
      </c>
      <c r="F346" s="18">
        <v>56</v>
      </c>
      <c r="G346" s="18">
        <v>8400</v>
      </c>
    </row>
    <row r="347" ht="40" customHeight="1">
      <c r="A347" s="10" t="s">
        <v>190</v>
      </c>
      <c r="B347" s="11" t="s">
        <v>907</v>
      </c>
      <c r="C347" s="11"/>
      <c r="D347" s="10" t="s">
        <v>443</v>
      </c>
      <c r="E347" s="18">
        <v>5</v>
      </c>
      <c r="F347" s="18">
        <v>188</v>
      </c>
      <c r="G347" s="18">
        <v>940</v>
      </c>
    </row>
    <row r="348" ht="40" customHeight="1">
      <c r="A348" s="10" t="s">
        <v>190</v>
      </c>
      <c r="B348" s="11" t="s">
        <v>908</v>
      </c>
      <c r="C348" s="11"/>
      <c r="D348" s="10" t="s">
        <v>443</v>
      </c>
      <c r="E348" s="18">
        <v>50</v>
      </c>
      <c r="F348" s="18">
        <v>34.58</v>
      </c>
      <c r="G348" s="18">
        <v>1729</v>
      </c>
    </row>
    <row r="349" ht="40" customHeight="1">
      <c r="A349" s="10" t="s">
        <v>190</v>
      </c>
      <c r="B349" s="11" t="s">
        <v>909</v>
      </c>
      <c r="C349" s="11"/>
      <c r="D349" s="10" t="s">
        <v>443</v>
      </c>
      <c r="E349" s="18">
        <v>50</v>
      </c>
      <c r="F349" s="18">
        <v>56</v>
      </c>
      <c r="G349" s="18">
        <v>2800</v>
      </c>
    </row>
    <row r="350" ht="40" customHeight="1">
      <c r="A350" s="10" t="s">
        <v>190</v>
      </c>
      <c r="B350" s="11" t="s">
        <v>910</v>
      </c>
      <c r="C350" s="11"/>
      <c r="D350" s="10" t="s">
        <v>443</v>
      </c>
      <c r="E350" s="18">
        <v>5</v>
      </c>
      <c r="F350" s="18">
        <v>258.194</v>
      </c>
      <c r="G350" s="18">
        <v>1290.97</v>
      </c>
    </row>
    <row r="351" ht="40" customHeight="1">
      <c r="A351" s="10" t="s">
        <v>190</v>
      </c>
      <c r="B351" s="11" t="s">
        <v>911</v>
      </c>
      <c r="C351" s="11"/>
      <c r="D351" s="10" t="s">
        <v>443</v>
      </c>
      <c r="E351" s="18">
        <v>50</v>
      </c>
      <c r="F351" s="18">
        <v>464</v>
      </c>
      <c r="G351" s="18">
        <v>23200</v>
      </c>
    </row>
    <row r="352" ht="40" customHeight="1">
      <c r="A352" s="10" t="s">
        <v>190</v>
      </c>
      <c r="B352" s="11" t="s">
        <v>909</v>
      </c>
      <c r="C352" s="11"/>
      <c r="D352" s="10" t="s">
        <v>443</v>
      </c>
      <c r="E352" s="18">
        <v>100</v>
      </c>
      <c r="F352" s="18">
        <v>122.5</v>
      </c>
      <c r="G352" s="18">
        <v>12250</v>
      </c>
    </row>
    <row r="353" ht="40" customHeight="1">
      <c r="A353" s="10" t="s">
        <v>190</v>
      </c>
      <c r="B353" s="11" t="s">
        <v>912</v>
      </c>
      <c r="C353" s="11"/>
      <c r="D353" s="10" t="s">
        <v>443</v>
      </c>
      <c r="E353" s="18">
        <v>50</v>
      </c>
      <c r="F353" s="18">
        <v>74.5</v>
      </c>
      <c r="G353" s="18">
        <v>3725</v>
      </c>
    </row>
    <row r="354" ht="40" customHeight="1">
      <c r="A354" s="10" t="s">
        <v>194</v>
      </c>
      <c r="B354" s="11" t="s">
        <v>913</v>
      </c>
      <c r="C354" s="11"/>
      <c r="D354" s="10" t="s">
        <v>443</v>
      </c>
      <c r="E354" s="18">
        <v>5</v>
      </c>
      <c r="F354" s="18">
        <v>1361.5</v>
      </c>
      <c r="G354" s="18">
        <v>6807.5</v>
      </c>
    </row>
    <row r="355" ht="60" customHeight="1">
      <c r="A355" s="10" t="s">
        <v>194</v>
      </c>
      <c r="B355" s="11" t="s">
        <v>914</v>
      </c>
      <c r="C355" s="11"/>
      <c r="D355" s="10" t="s">
        <v>443</v>
      </c>
      <c r="E355" s="18">
        <v>10</v>
      </c>
      <c r="F355" s="18">
        <v>488.8</v>
      </c>
      <c r="G355" s="18">
        <v>4888</v>
      </c>
    </row>
    <row r="356" ht="40" customHeight="1">
      <c r="A356" s="10" t="s">
        <v>194</v>
      </c>
      <c r="B356" s="11" t="s">
        <v>915</v>
      </c>
      <c r="C356" s="11"/>
      <c r="D356" s="10" t="s">
        <v>443</v>
      </c>
      <c r="E356" s="18">
        <v>2</v>
      </c>
      <c r="F356" s="18">
        <v>974</v>
      </c>
      <c r="G356" s="18">
        <v>1948</v>
      </c>
    </row>
    <row r="357" ht="60" customHeight="1">
      <c r="A357" s="10" t="s">
        <v>194</v>
      </c>
      <c r="B357" s="11" t="s">
        <v>916</v>
      </c>
      <c r="C357" s="11"/>
      <c r="D357" s="10" t="s">
        <v>443</v>
      </c>
      <c r="E357" s="18">
        <v>4</v>
      </c>
      <c r="F357" s="18">
        <v>585</v>
      </c>
      <c r="G357" s="18">
        <v>2340</v>
      </c>
    </row>
    <row r="358" ht="40" customHeight="1">
      <c r="A358" s="10" t="s">
        <v>194</v>
      </c>
      <c r="B358" s="11" t="s">
        <v>917</v>
      </c>
      <c r="C358" s="11"/>
      <c r="D358" s="10" t="s">
        <v>443</v>
      </c>
      <c r="E358" s="18">
        <v>2</v>
      </c>
      <c r="F358" s="18">
        <v>942.5</v>
      </c>
      <c r="G358" s="18">
        <v>1885</v>
      </c>
    </row>
    <row r="359" ht="40" customHeight="1">
      <c r="A359" s="10" t="s">
        <v>194</v>
      </c>
      <c r="B359" s="11" t="s">
        <v>918</v>
      </c>
      <c r="C359" s="11"/>
      <c r="D359" s="10" t="s">
        <v>443</v>
      </c>
      <c r="E359" s="18">
        <v>2</v>
      </c>
      <c r="F359" s="18">
        <v>528</v>
      </c>
      <c r="G359" s="18">
        <v>1056</v>
      </c>
    </row>
    <row r="360" ht="60" customHeight="1">
      <c r="A360" s="10" t="s">
        <v>194</v>
      </c>
      <c r="B360" s="11" t="s">
        <v>919</v>
      </c>
      <c r="C360" s="11"/>
      <c r="D360" s="10" t="s">
        <v>443</v>
      </c>
      <c r="E360" s="18">
        <v>9</v>
      </c>
      <c r="F360" s="18">
        <v>191</v>
      </c>
      <c r="G360" s="18">
        <v>1719</v>
      </c>
    </row>
    <row r="361" ht="40" customHeight="1">
      <c r="A361" s="10" t="s">
        <v>194</v>
      </c>
      <c r="B361" s="11" t="s">
        <v>920</v>
      </c>
      <c r="C361" s="11"/>
      <c r="D361" s="10" t="s">
        <v>443</v>
      </c>
      <c r="E361" s="18">
        <v>3</v>
      </c>
      <c r="F361" s="18">
        <v>93</v>
      </c>
      <c r="G361" s="18">
        <v>279</v>
      </c>
    </row>
    <row r="362" ht="40" customHeight="1">
      <c r="A362" s="10" t="s">
        <v>194</v>
      </c>
      <c r="B362" s="11" t="s">
        <v>921</v>
      </c>
      <c r="C362" s="11"/>
      <c r="D362" s="10" t="s">
        <v>443</v>
      </c>
      <c r="E362" s="18">
        <v>10</v>
      </c>
      <c r="F362" s="18">
        <v>29.3</v>
      </c>
      <c r="G362" s="18">
        <v>293</v>
      </c>
    </row>
    <row r="363" ht="60" customHeight="1">
      <c r="A363" s="10" t="s">
        <v>194</v>
      </c>
      <c r="B363" s="11" t="s">
        <v>922</v>
      </c>
      <c r="C363" s="11"/>
      <c r="D363" s="10" t="s">
        <v>443</v>
      </c>
      <c r="E363" s="18">
        <v>2</v>
      </c>
      <c r="F363" s="18">
        <v>3666</v>
      </c>
      <c r="G363" s="18">
        <v>7332</v>
      </c>
    </row>
    <row r="364" ht="60" customHeight="1">
      <c r="A364" s="10" t="s">
        <v>194</v>
      </c>
      <c r="B364" s="11" t="s">
        <v>923</v>
      </c>
      <c r="C364" s="11"/>
      <c r="D364" s="10" t="s">
        <v>443</v>
      </c>
      <c r="E364" s="18">
        <v>5</v>
      </c>
      <c r="F364" s="18">
        <v>153.4</v>
      </c>
      <c r="G364" s="18">
        <v>767</v>
      </c>
    </row>
    <row r="365" ht="60" customHeight="1">
      <c r="A365" s="10" t="s">
        <v>194</v>
      </c>
      <c r="B365" s="11" t="s">
        <v>924</v>
      </c>
      <c r="C365" s="11"/>
      <c r="D365" s="10" t="s">
        <v>443</v>
      </c>
      <c r="E365" s="18">
        <v>3</v>
      </c>
      <c r="F365" s="18">
        <v>134</v>
      </c>
      <c r="G365" s="18">
        <v>402</v>
      </c>
    </row>
    <row r="366" ht="60" customHeight="1">
      <c r="A366" s="10" t="s">
        <v>194</v>
      </c>
      <c r="B366" s="11" t="s">
        <v>925</v>
      </c>
      <c r="C366" s="11"/>
      <c r="D366" s="10" t="s">
        <v>443</v>
      </c>
      <c r="E366" s="18">
        <v>20</v>
      </c>
      <c r="F366" s="18">
        <v>298.5</v>
      </c>
      <c r="G366" s="18">
        <v>5970</v>
      </c>
    </row>
    <row r="367" ht="60" customHeight="1">
      <c r="A367" s="10" t="s">
        <v>194</v>
      </c>
      <c r="B367" s="11" t="s">
        <v>926</v>
      </c>
      <c r="C367" s="11"/>
      <c r="D367" s="10" t="s">
        <v>443</v>
      </c>
      <c r="E367" s="18">
        <v>12</v>
      </c>
      <c r="F367" s="18">
        <v>144.5</v>
      </c>
      <c r="G367" s="18">
        <v>1734</v>
      </c>
    </row>
    <row r="368" ht="40" customHeight="1">
      <c r="A368" s="10" t="s">
        <v>194</v>
      </c>
      <c r="B368" s="11" t="s">
        <v>927</v>
      </c>
      <c r="C368" s="11"/>
      <c r="D368" s="10" t="s">
        <v>443</v>
      </c>
      <c r="E368" s="18">
        <v>4</v>
      </c>
      <c r="F368" s="18">
        <v>347</v>
      </c>
      <c r="G368" s="18">
        <v>1388</v>
      </c>
    </row>
    <row r="369" ht="40" customHeight="1">
      <c r="A369" s="10" t="s">
        <v>194</v>
      </c>
      <c r="B369" s="11" t="s">
        <v>928</v>
      </c>
      <c r="C369" s="11"/>
      <c r="D369" s="10" t="s">
        <v>443</v>
      </c>
      <c r="E369" s="18">
        <v>2</v>
      </c>
      <c r="F369" s="18">
        <v>560</v>
      </c>
      <c r="G369" s="18">
        <v>1120</v>
      </c>
    </row>
    <row r="370" ht="40" customHeight="1">
      <c r="A370" s="10" t="s">
        <v>194</v>
      </c>
      <c r="B370" s="11" t="s">
        <v>929</v>
      </c>
      <c r="C370" s="11"/>
      <c r="D370" s="10" t="s">
        <v>443</v>
      </c>
      <c r="E370" s="18">
        <v>2</v>
      </c>
      <c r="F370" s="18">
        <v>98</v>
      </c>
      <c r="G370" s="18">
        <v>196</v>
      </c>
    </row>
    <row r="371" ht="40" customHeight="1">
      <c r="A371" s="10" t="s">
        <v>194</v>
      </c>
      <c r="B371" s="11" t="s">
        <v>930</v>
      </c>
      <c r="C371" s="11"/>
      <c r="D371" s="10" t="s">
        <v>443</v>
      </c>
      <c r="E371" s="18">
        <v>2</v>
      </c>
      <c r="F371" s="18">
        <v>77</v>
      </c>
      <c r="G371" s="18">
        <v>154</v>
      </c>
    </row>
    <row r="372" ht="40" customHeight="1">
      <c r="A372" s="10" t="s">
        <v>194</v>
      </c>
      <c r="B372" s="11" t="s">
        <v>931</v>
      </c>
      <c r="C372" s="11"/>
      <c r="D372" s="10" t="s">
        <v>443</v>
      </c>
      <c r="E372" s="18">
        <v>20</v>
      </c>
      <c r="F372" s="18">
        <v>48</v>
      </c>
      <c r="G372" s="18">
        <v>960</v>
      </c>
    </row>
    <row r="373" ht="40" customHeight="1">
      <c r="A373" s="10" t="s">
        <v>194</v>
      </c>
      <c r="B373" s="11" t="s">
        <v>929</v>
      </c>
      <c r="C373" s="11"/>
      <c r="D373" s="10" t="s">
        <v>443</v>
      </c>
      <c r="E373" s="18">
        <v>2</v>
      </c>
      <c r="F373" s="18">
        <v>90</v>
      </c>
      <c r="G373" s="18">
        <v>180</v>
      </c>
    </row>
    <row r="374" ht="60" customHeight="1">
      <c r="A374" s="10" t="s">
        <v>194</v>
      </c>
      <c r="B374" s="11" t="s">
        <v>932</v>
      </c>
      <c r="C374" s="11"/>
      <c r="D374" s="10" t="s">
        <v>443</v>
      </c>
      <c r="E374" s="18">
        <v>2</v>
      </c>
      <c r="F374" s="18">
        <v>1057</v>
      </c>
      <c r="G374" s="18">
        <v>2114</v>
      </c>
    </row>
    <row r="375" ht="40" customHeight="1">
      <c r="A375" s="10" t="s">
        <v>194</v>
      </c>
      <c r="B375" s="11" t="s">
        <v>933</v>
      </c>
      <c r="C375" s="11"/>
      <c r="D375" s="10" t="s">
        <v>443</v>
      </c>
      <c r="E375" s="18">
        <v>30</v>
      </c>
      <c r="F375" s="18">
        <v>232.7</v>
      </c>
      <c r="G375" s="18">
        <v>6981</v>
      </c>
    </row>
    <row r="376" ht="60" customHeight="1">
      <c r="A376" s="10" t="s">
        <v>194</v>
      </c>
      <c r="B376" s="11" t="s">
        <v>934</v>
      </c>
      <c r="C376" s="11"/>
      <c r="D376" s="10" t="s">
        <v>443</v>
      </c>
      <c r="E376" s="18">
        <v>50</v>
      </c>
      <c r="F376" s="18">
        <v>63.7</v>
      </c>
      <c r="G376" s="18">
        <v>3185</v>
      </c>
    </row>
    <row r="377" ht="60" customHeight="1">
      <c r="A377" s="10" t="s">
        <v>194</v>
      </c>
      <c r="B377" s="11" t="s">
        <v>935</v>
      </c>
      <c r="C377" s="11"/>
      <c r="D377" s="10" t="s">
        <v>443</v>
      </c>
      <c r="E377" s="18">
        <v>10</v>
      </c>
      <c r="F377" s="18">
        <v>96.2</v>
      </c>
      <c r="G377" s="18">
        <v>962</v>
      </c>
    </row>
    <row r="378" ht="40" customHeight="1">
      <c r="A378" s="10" t="s">
        <v>194</v>
      </c>
      <c r="B378" s="11" t="s">
        <v>936</v>
      </c>
      <c r="C378" s="11"/>
      <c r="D378" s="10" t="s">
        <v>443</v>
      </c>
      <c r="E378" s="18">
        <v>2</v>
      </c>
      <c r="F378" s="18">
        <v>434</v>
      </c>
      <c r="G378" s="18">
        <v>868</v>
      </c>
    </row>
    <row r="379" ht="60" customHeight="1">
      <c r="A379" s="10" t="s">
        <v>194</v>
      </c>
      <c r="B379" s="11" t="s">
        <v>937</v>
      </c>
      <c r="C379" s="11"/>
      <c r="D379" s="10" t="s">
        <v>443</v>
      </c>
      <c r="E379" s="18">
        <v>5</v>
      </c>
      <c r="F379" s="18">
        <v>761</v>
      </c>
      <c r="G379" s="18">
        <v>3805</v>
      </c>
    </row>
    <row r="380" ht="40" customHeight="1">
      <c r="A380" s="10" t="s">
        <v>194</v>
      </c>
      <c r="B380" s="11" t="s">
        <v>938</v>
      </c>
      <c r="C380" s="11"/>
      <c r="D380" s="10" t="s">
        <v>443</v>
      </c>
      <c r="E380" s="18">
        <v>15</v>
      </c>
      <c r="F380" s="18">
        <v>131</v>
      </c>
      <c r="G380" s="18">
        <v>1965</v>
      </c>
    </row>
    <row r="381" ht="40" customHeight="1">
      <c r="A381" s="10" t="s">
        <v>194</v>
      </c>
      <c r="B381" s="11" t="s">
        <v>939</v>
      </c>
      <c r="C381" s="11"/>
      <c r="D381" s="10" t="s">
        <v>443</v>
      </c>
      <c r="E381" s="18">
        <v>1</v>
      </c>
      <c r="F381" s="18">
        <v>5199</v>
      </c>
      <c r="G381" s="18">
        <v>5199</v>
      </c>
    </row>
    <row r="382" ht="60" customHeight="1">
      <c r="A382" s="10" t="s">
        <v>194</v>
      </c>
      <c r="B382" s="11" t="s">
        <v>940</v>
      </c>
      <c r="C382" s="11"/>
      <c r="D382" s="10" t="s">
        <v>443</v>
      </c>
      <c r="E382" s="18">
        <v>30</v>
      </c>
      <c r="F382" s="18">
        <v>536.9</v>
      </c>
      <c r="G382" s="18">
        <v>16107</v>
      </c>
    </row>
    <row r="383" ht="60" customHeight="1">
      <c r="A383" s="10" t="s">
        <v>194</v>
      </c>
      <c r="B383" s="11" t="s">
        <v>941</v>
      </c>
      <c r="C383" s="11"/>
      <c r="D383" s="10" t="s">
        <v>443</v>
      </c>
      <c r="E383" s="18">
        <v>20</v>
      </c>
      <c r="F383" s="18">
        <v>249.6</v>
      </c>
      <c r="G383" s="18">
        <v>4992</v>
      </c>
    </row>
    <row r="384" ht="40" customHeight="1">
      <c r="A384" s="10" t="s">
        <v>194</v>
      </c>
      <c r="B384" s="11" t="s">
        <v>942</v>
      </c>
      <c r="C384" s="11"/>
      <c r="D384" s="10" t="s">
        <v>443</v>
      </c>
      <c r="E384" s="18">
        <v>30</v>
      </c>
      <c r="F384" s="18">
        <v>466.7</v>
      </c>
      <c r="G384" s="18">
        <v>14001</v>
      </c>
    </row>
    <row r="385" ht="40" customHeight="1">
      <c r="A385" s="10" t="s">
        <v>194</v>
      </c>
      <c r="B385" s="11" t="s">
        <v>943</v>
      </c>
      <c r="C385" s="11"/>
      <c r="D385" s="10" t="s">
        <v>443</v>
      </c>
      <c r="E385" s="18">
        <v>3</v>
      </c>
      <c r="F385" s="18">
        <v>85</v>
      </c>
      <c r="G385" s="18">
        <v>255</v>
      </c>
    </row>
    <row r="386" ht="40" customHeight="1">
      <c r="A386" s="10" t="s">
        <v>944</v>
      </c>
      <c r="B386" s="11" t="s">
        <v>945</v>
      </c>
      <c r="C386" s="11"/>
      <c r="D386" s="10" t="s">
        <v>443</v>
      </c>
      <c r="E386" s="18">
        <v>10</v>
      </c>
      <c r="F386" s="18">
        <v>40.74</v>
      </c>
      <c r="G386" s="18">
        <v>407.4</v>
      </c>
    </row>
    <row r="387" ht="40" customHeight="1">
      <c r="A387" s="10" t="s">
        <v>944</v>
      </c>
      <c r="B387" s="11" t="s">
        <v>946</v>
      </c>
      <c r="C387" s="11"/>
      <c r="D387" s="10" t="s">
        <v>443</v>
      </c>
      <c r="E387" s="18">
        <v>105</v>
      </c>
      <c r="F387" s="18">
        <v>40</v>
      </c>
      <c r="G387" s="18">
        <v>4200</v>
      </c>
    </row>
    <row r="388" ht="40" customHeight="1">
      <c r="A388" s="10" t="s">
        <v>944</v>
      </c>
      <c r="B388" s="11" t="s">
        <v>947</v>
      </c>
      <c r="C388" s="11"/>
      <c r="D388" s="10" t="s">
        <v>443</v>
      </c>
      <c r="E388" s="18">
        <v>50</v>
      </c>
      <c r="F388" s="18">
        <v>21.54</v>
      </c>
      <c r="G388" s="18">
        <v>1077</v>
      </c>
    </row>
    <row r="389" ht="40" customHeight="1">
      <c r="A389" s="10" t="s">
        <v>944</v>
      </c>
      <c r="B389" s="11" t="s">
        <v>948</v>
      </c>
      <c r="C389" s="11"/>
      <c r="D389" s="10" t="s">
        <v>443</v>
      </c>
      <c r="E389" s="18">
        <v>270</v>
      </c>
      <c r="F389" s="18">
        <v>21</v>
      </c>
      <c r="G389" s="18">
        <v>5670</v>
      </c>
    </row>
    <row r="390" ht="40" customHeight="1">
      <c r="A390" s="10" t="s">
        <v>944</v>
      </c>
      <c r="B390" s="11" t="s">
        <v>949</v>
      </c>
      <c r="C390" s="11"/>
      <c r="D390" s="10" t="s">
        <v>443</v>
      </c>
      <c r="E390" s="18">
        <v>100</v>
      </c>
      <c r="F390" s="18">
        <v>117.87</v>
      </c>
      <c r="G390" s="18">
        <v>11787</v>
      </c>
    </row>
    <row r="391" ht="40" customHeight="1">
      <c r="A391" s="10" t="s">
        <v>944</v>
      </c>
      <c r="B391" s="11" t="s">
        <v>950</v>
      </c>
      <c r="C391" s="11"/>
      <c r="D391" s="10" t="s">
        <v>443</v>
      </c>
      <c r="E391" s="18">
        <v>224</v>
      </c>
      <c r="F391" s="18">
        <v>32.9</v>
      </c>
      <c r="G391" s="18">
        <v>7369.6</v>
      </c>
    </row>
    <row r="392" ht="40" customHeight="1">
      <c r="A392" s="10" t="s">
        <v>944</v>
      </c>
      <c r="B392" s="11" t="s">
        <v>951</v>
      </c>
      <c r="C392" s="11"/>
      <c r="D392" s="10" t="s">
        <v>443</v>
      </c>
      <c r="E392" s="18">
        <v>750</v>
      </c>
      <c r="F392" s="18">
        <v>67</v>
      </c>
      <c r="G392" s="18">
        <v>50250</v>
      </c>
    </row>
    <row r="393" ht="40" customHeight="1">
      <c r="A393" s="10" t="s">
        <v>944</v>
      </c>
      <c r="B393" s="11" t="s">
        <v>952</v>
      </c>
      <c r="C393" s="11"/>
      <c r="D393" s="10" t="s">
        <v>443</v>
      </c>
      <c r="E393" s="18">
        <v>112</v>
      </c>
      <c r="F393" s="18">
        <v>79</v>
      </c>
      <c r="G393" s="18">
        <v>8848</v>
      </c>
    </row>
    <row r="394" ht="40" customHeight="1">
      <c r="A394" s="10" t="s">
        <v>944</v>
      </c>
      <c r="B394" s="11" t="s">
        <v>953</v>
      </c>
      <c r="C394" s="11"/>
      <c r="D394" s="10" t="s">
        <v>443</v>
      </c>
      <c r="E394" s="18">
        <v>317</v>
      </c>
      <c r="F394" s="18">
        <v>278</v>
      </c>
      <c r="G394" s="18">
        <v>88126</v>
      </c>
    </row>
    <row r="395" ht="40" customHeight="1">
      <c r="A395" s="10" t="s">
        <v>944</v>
      </c>
      <c r="B395" s="11" t="s">
        <v>954</v>
      </c>
      <c r="C395" s="11"/>
      <c r="D395" s="10" t="s">
        <v>443</v>
      </c>
      <c r="E395" s="18">
        <v>260</v>
      </c>
      <c r="F395" s="18">
        <v>27.08</v>
      </c>
      <c r="G395" s="18">
        <v>7040.8</v>
      </c>
    </row>
    <row r="396" ht="40" customHeight="1">
      <c r="A396" s="10" t="s">
        <v>944</v>
      </c>
      <c r="B396" s="11" t="s">
        <v>955</v>
      </c>
      <c r="C396" s="11"/>
      <c r="D396" s="10" t="s">
        <v>443</v>
      </c>
      <c r="E396" s="18">
        <v>301</v>
      </c>
      <c r="F396" s="18">
        <v>70</v>
      </c>
      <c r="G396" s="18">
        <v>21070</v>
      </c>
    </row>
    <row r="397" ht="40" customHeight="1">
      <c r="A397" s="10" t="s">
        <v>944</v>
      </c>
      <c r="B397" s="11" t="s">
        <v>956</v>
      </c>
      <c r="C397" s="11"/>
      <c r="D397" s="10" t="s">
        <v>443</v>
      </c>
      <c r="E397" s="18">
        <v>70</v>
      </c>
      <c r="F397" s="18">
        <v>40</v>
      </c>
      <c r="G397" s="18">
        <v>2800</v>
      </c>
    </row>
    <row r="398" ht="40" customHeight="1">
      <c r="A398" s="10" t="s">
        <v>944</v>
      </c>
      <c r="B398" s="11" t="s">
        <v>957</v>
      </c>
      <c r="C398" s="11"/>
      <c r="D398" s="10" t="s">
        <v>443</v>
      </c>
      <c r="E398" s="18">
        <v>75</v>
      </c>
      <c r="F398" s="18">
        <v>55</v>
      </c>
      <c r="G398" s="18">
        <v>4125</v>
      </c>
    </row>
    <row r="399" ht="40" customHeight="1">
      <c r="A399" s="10" t="s">
        <v>944</v>
      </c>
      <c r="B399" s="11" t="s">
        <v>958</v>
      </c>
      <c r="C399" s="11"/>
      <c r="D399" s="10" t="s">
        <v>443</v>
      </c>
      <c r="E399" s="18">
        <v>150</v>
      </c>
      <c r="F399" s="18">
        <v>146</v>
      </c>
      <c r="G399" s="18">
        <v>21900</v>
      </c>
    </row>
    <row r="400" ht="40" customHeight="1">
      <c r="A400" s="10" t="s">
        <v>944</v>
      </c>
      <c r="B400" s="11" t="s">
        <v>959</v>
      </c>
      <c r="C400" s="11"/>
      <c r="D400" s="10" t="s">
        <v>443</v>
      </c>
      <c r="E400" s="18">
        <v>2960</v>
      </c>
      <c r="F400" s="18">
        <v>5</v>
      </c>
      <c r="G400" s="18">
        <v>14800</v>
      </c>
    </row>
    <row r="401" ht="40" customHeight="1">
      <c r="A401" s="10" t="s">
        <v>944</v>
      </c>
      <c r="B401" s="11" t="s">
        <v>960</v>
      </c>
      <c r="C401" s="11"/>
      <c r="D401" s="10" t="s">
        <v>443</v>
      </c>
      <c r="E401" s="18">
        <v>100</v>
      </c>
      <c r="F401" s="18">
        <v>15</v>
      </c>
      <c r="G401" s="18">
        <v>1500</v>
      </c>
    </row>
    <row r="402" ht="40" customHeight="1">
      <c r="A402" s="10" t="s">
        <v>944</v>
      </c>
      <c r="B402" s="11" t="s">
        <v>961</v>
      </c>
      <c r="C402" s="11"/>
      <c r="D402" s="10" t="s">
        <v>443</v>
      </c>
      <c r="E402" s="18">
        <v>250</v>
      </c>
      <c r="F402" s="18">
        <v>47.89</v>
      </c>
      <c r="G402" s="18">
        <v>11972.5</v>
      </c>
    </row>
    <row r="403" ht="40" customHeight="1">
      <c r="A403" s="10" t="s">
        <v>944</v>
      </c>
      <c r="B403" s="11" t="s">
        <v>962</v>
      </c>
      <c r="C403" s="11"/>
      <c r="D403" s="10" t="s">
        <v>443</v>
      </c>
      <c r="E403" s="18">
        <v>43</v>
      </c>
      <c r="F403" s="18">
        <v>22</v>
      </c>
      <c r="G403" s="18">
        <v>946</v>
      </c>
    </row>
    <row r="404" ht="40" customHeight="1">
      <c r="A404" s="10" t="s">
        <v>944</v>
      </c>
      <c r="B404" s="11" t="s">
        <v>963</v>
      </c>
      <c r="C404" s="11"/>
      <c r="D404" s="10" t="s">
        <v>443</v>
      </c>
      <c r="E404" s="18">
        <v>850</v>
      </c>
      <c r="F404" s="18">
        <v>30</v>
      </c>
      <c r="G404" s="18">
        <v>25500</v>
      </c>
    </row>
    <row r="405" ht="40" customHeight="1">
      <c r="A405" s="10" t="s">
        <v>944</v>
      </c>
      <c r="B405" s="11" t="s">
        <v>964</v>
      </c>
      <c r="C405" s="11"/>
      <c r="D405" s="10" t="s">
        <v>443</v>
      </c>
      <c r="E405" s="18">
        <v>200</v>
      </c>
      <c r="F405" s="18">
        <v>11</v>
      </c>
      <c r="G405" s="18">
        <v>2200</v>
      </c>
    </row>
    <row r="406" ht="40" customHeight="1">
      <c r="A406" s="10" t="s">
        <v>965</v>
      </c>
      <c r="B406" s="11" t="s">
        <v>966</v>
      </c>
      <c r="C406" s="11"/>
      <c r="D406" s="10" t="s">
        <v>443</v>
      </c>
      <c r="E406" s="18">
        <v>16</v>
      </c>
      <c r="F406" s="18">
        <v>4350</v>
      </c>
      <c r="G406" s="18">
        <v>69600</v>
      </c>
    </row>
    <row r="407" ht="40" customHeight="1">
      <c r="A407" s="10" t="s">
        <v>967</v>
      </c>
      <c r="B407" s="11" t="s">
        <v>968</v>
      </c>
      <c r="C407" s="11"/>
      <c r="D407" s="10" t="s">
        <v>443</v>
      </c>
      <c r="E407" s="18">
        <v>5</v>
      </c>
      <c r="F407" s="18">
        <v>100</v>
      </c>
      <c r="G407" s="18">
        <v>500</v>
      </c>
    </row>
    <row r="408" ht="40" customHeight="1">
      <c r="A408" s="10" t="s">
        <v>967</v>
      </c>
      <c r="B408" s="11" t="s">
        <v>969</v>
      </c>
      <c r="C408" s="11"/>
      <c r="D408" s="10" t="s">
        <v>443</v>
      </c>
      <c r="E408" s="18">
        <v>1</v>
      </c>
      <c r="F408" s="18">
        <v>1000</v>
      </c>
      <c r="G408" s="18">
        <v>1000</v>
      </c>
    </row>
    <row r="409" ht="40" customHeight="1">
      <c r="A409" s="10" t="s">
        <v>967</v>
      </c>
      <c r="B409" s="11" t="s">
        <v>970</v>
      </c>
      <c r="C409" s="11"/>
      <c r="D409" s="10" t="s">
        <v>443</v>
      </c>
      <c r="E409" s="18">
        <v>80</v>
      </c>
      <c r="F409" s="18">
        <v>100</v>
      </c>
      <c r="G409" s="18">
        <v>8000</v>
      </c>
    </row>
    <row r="410" ht="40" customHeight="1">
      <c r="A410" s="10" t="s">
        <v>967</v>
      </c>
      <c r="B410" s="11" t="s">
        <v>971</v>
      </c>
      <c r="C410" s="11"/>
      <c r="D410" s="10" t="s">
        <v>443</v>
      </c>
      <c r="E410" s="18">
        <v>8</v>
      </c>
      <c r="F410" s="18">
        <v>1250</v>
      </c>
      <c r="G410" s="18">
        <v>10000</v>
      </c>
    </row>
    <row r="411" ht="40" customHeight="1">
      <c r="A411" s="10" t="s">
        <v>967</v>
      </c>
      <c r="B411" s="11" t="s">
        <v>972</v>
      </c>
      <c r="C411" s="11"/>
      <c r="D411" s="10" t="s">
        <v>443</v>
      </c>
      <c r="E411" s="18">
        <v>1</v>
      </c>
      <c r="F411" s="18">
        <v>4000</v>
      </c>
      <c r="G411" s="18">
        <v>4000</v>
      </c>
    </row>
    <row r="412" ht="40" customHeight="1">
      <c r="A412" s="10" t="s">
        <v>973</v>
      </c>
      <c r="B412" s="11" t="s">
        <v>974</v>
      </c>
      <c r="C412" s="11"/>
      <c r="D412" s="10" t="s">
        <v>443</v>
      </c>
      <c r="E412" s="18">
        <v>5</v>
      </c>
      <c r="F412" s="18">
        <v>3799</v>
      </c>
      <c r="G412" s="18">
        <v>18995</v>
      </c>
    </row>
    <row r="413" ht="40" customHeight="1">
      <c r="A413" s="10" t="s">
        <v>975</v>
      </c>
      <c r="B413" s="11" t="s">
        <v>976</v>
      </c>
      <c r="C413" s="11"/>
      <c r="D413" s="10" t="s">
        <v>443</v>
      </c>
      <c r="E413" s="18">
        <v>450</v>
      </c>
      <c r="F413" s="18">
        <v>58</v>
      </c>
      <c r="G413" s="18">
        <v>26100</v>
      </c>
    </row>
    <row r="414" ht="40" customHeight="1">
      <c r="A414" s="10" t="s">
        <v>975</v>
      </c>
      <c r="B414" s="11" t="s">
        <v>977</v>
      </c>
      <c r="C414" s="11"/>
      <c r="D414" s="10" t="s">
        <v>443</v>
      </c>
      <c r="E414" s="18">
        <v>60</v>
      </c>
      <c r="F414" s="18">
        <v>180</v>
      </c>
      <c r="G414" s="18">
        <v>10800</v>
      </c>
    </row>
    <row r="415" ht="40" customHeight="1">
      <c r="A415" s="10" t="s">
        <v>975</v>
      </c>
      <c r="B415" s="11" t="s">
        <v>978</v>
      </c>
      <c r="C415" s="11"/>
      <c r="D415" s="10" t="s">
        <v>443</v>
      </c>
      <c r="E415" s="18">
        <v>370</v>
      </c>
      <c r="F415" s="18">
        <v>100</v>
      </c>
      <c r="G415" s="18">
        <v>37000</v>
      </c>
    </row>
    <row r="416" ht="40" customHeight="1">
      <c r="A416" s="10" t="s">
        <v>975</v>
      </c>
      <c r="B416" s="11" t="s">
        <v>979</v>
      </c>
      <c r="C416" s="11"/>
      <c r="D416" s="10" t="s">
        <v>443</v>
      </c>
      <c r="E416" s="18">
        <v>20</v>
      </c>
      <c r="F416" s="18">
        <v>482.5</v>
      </c>
      <c r="G416" s="18">
        <v>9650</v>
      </c>
    </row>
    <row r="417" ht="40" customHeight="1">
      <c r="A417" s="10" t="s">
        <v>975</v>
      </c>
      <c r="B417" s="11" t="s">
        <v>980</v>
      </c>
      <c r="C417" s="11"/>
      <c r="D417" s="10" t="s">
        <v>443</v>
      </c>
      <c r="E417" s="18">
        <v>450</v>
      </c>
      <c r="F417" s="18">
        <v>25</v>
      </c>
      <c r="G417" s="18">
        <v>11250</v>
      </c>
    </row>
    <row r="418" ht="40" customHeight="1">
      <c r="A418" s="10" t="s">
        <v>981</v>
      </c>
      <c r="B418" s="11" t="s">
        <v>982</v>
      </c>
      <c r="C418" s="11"/>
      <c r="D418" s="10" t="s">
        <v>443</v>
      </c>
      <c r="E418" s="18">
        <v>1</v>
      </c>
      <c r="F418" s="18">
        <v>98777</v>
      </c>
      <c r="G418" s="18">
        <v>98777</v>
      </c>
    </row>
    <row r="419" ht="40" customHeight="1">
      <c r="A419" s="10" t="s">
        <v>983</v>
      </c>
      <c r="B419" s="11" t="s">
        <v>984</v>
      </c>
      <c r="C419" s="11"/>
      <c r="D419" s="10" t="s">
        <v>443</v>
      </c>
      <c r="E419" s="18">
        <v>250</v>
      </c>
      <c r="F419" s="18">
        <v>300</v>
      </c>
      <c r="G419" s="18">
        <v>75000</v>
      </c>
    </row>
    <row r="420" ht="20" customHeight="1">
      <c r="A420" s="10" t="s">
        <v>985</v>
      </c>
      <c r="B420" s="11" t="s">
        <v>986</v>
      </c>
      <c r="C420" s="11"/>
      <c r="D420" s="10" t="s">
        <v>443</v>
      </c>
      <c r="E420" s="18">
        <v>555</v>
      </c>
      <c r="F420" s="18">
        <v>18</v>
      </c>
      <c r="G420" s="18">
        <v>9990</v>
      </c>
    </row>
    <row r="421" ht="40" customHeight="1">
      <c r="A421" s="10" t="s">
        <v>987</v>
      </c>
      <c r="B421" s="11" t="s">
        <v>988</v>
      </c>
      <c r="C421" s="11"/>
      <c r="D421" s="10" t="s">
        <v>443</v>
      </c>
      <c r="E421" s="18">
        <v>30</v>
      </c>
      <c r="F421" s="18">
        <v>5000</v>
      </c>
      <c r="G421" s="18">
        <v>150000</v>
      </c>
    </row>
    <row r="422" ht="40" customHeight="1">
      <c r="A422" s="10" t="s">
        <v>989</v>
      </c>
      <c r="B422" s="11" t="s">
        <v>990</v>
      </c>
      <c r="C422" s="11"/>
      <c r="D422" s="10" t="s">
        <v>443</v>
      </c>
      <c r="E422" s="18">
        <v>2</v>
      </c>
      <c r="F422" s="18">
        <v>18000</v>
      </c>
      <c r="G422" s="18">
        <v>36000</v>
      </c>
    </row>
    <row r="423" ht="40" customHeight="1">
      <c r="A423" s="10" t="s">
        <v>991</v>
      </c>
      <c r="B423" s="11" t="s">
        <v>992</v>
      </c>
      <c r="C423" s="11"/>
      <c r="D423" s="10" t="s">
        <v>443</v>
      </c>
      <c r="E423" s="18">
        <v>1</v>
      </c>
      <c r="F423" s="18">
        <v>1500</v>
      </c>
      <c r="G423" s="18">
        <v>1500</v>
      </c>
    </row>
    <row r="424" ht="40" customHeight="1">
      <c r="A424" s="10" t="s">
        <v>991</v>
      </c>
      <c r="B424" s="11" t="s">
        <v>993</v>
      </c>
      <c r="C424" s="11"/>
      <c r="D424" s="10" t="s">
        <v>443</v>
      </c>
      <c r="E424" s="18">
        <v>1</v>
      </c>
      <c r="F424" s="18">
        <v>70500</v>
      </c>
      <c r="G424" s="18">
        <v>70500</v>
      </c>
    </row>
    <row r="425" ht="40" customHeight="1">
      <c r="A425" s="10" t="s">
        <v>991</v>
      </c>
      <c r="B425" s="11" t="s">
        <v>994</v>
      </c>
      <c r="C425" s="11"/>
      <c r="D425" s="10" t="s">
        <v>443</v>
      </c>
      <c r="E425" s="18">
        <v>1</v>
      </c>
      <c r="F425" s="18">
        <v>15000</v>
      </c>
      <c r="G425" s="18">
        <v>15000</v>
      </c>
    </row>
    <row r="426" ht="20" customHeight="1">
      <c r="A426" s="10" t="s">
        <v>995</v>
      </c>
      <c r="B426" s="11" t="s">
        <v>996</v>
      </c>
      <c r="C426" s="11"/>
      <c r="D426" s="10" t="s">
        <v>443</v>
      </c>
      <c r="E426" s="18">
        <v>1000</v>
      </c>
      <c r="F426" s="18">
        <v>200</v>
      </c>
      <c r="G426" s="18">
        <v>200000</v>
      </c>
    </row>
    <row r="427" ht="40" customHeight="1">
      <c r="A427" s="10" t="s">
        <v>997</v>
      </c>
      <c r="B427" s="11" t="s">
        <v>998</v>
      </c>
      <c r="C427" s="11"/>
      <c r="D427" s="10" t="s">
        <v>443</v>
      </c>
      <c r="E427" s="18">
        <v>40</v>
      </c>
      <c r="F427" s="18">
        <v>5000</v>
      </c>
      <c r="G427" s="18">
        <v>200000</v>
      </c>
    </row>
    <row r="428" ht="25" customHeight="1">
      <c r="A428" s="26" t="s">
        <v>568</v>
      </c>
      <c r="B428" s="26"/>
      <c r="C428" s="26"/>
      <c r="D428" s="26"/>
      <c r="E428" s="26"/>
      <c r="F428" s="26"/>
      <c r="G428" s="22">
        <f>SUM(G343:G427)</f>
      </c>
    </row>
    <row r="429" ht="25" customHeight="1">
</row>
    <row r="430" ht="20" customHeight="1">
      <c r="A430" s="23" t="s">
        <v>467</v>
      </c>
      <c r="B430" s="23"/>
      <c r="C430" s="24" t="s">
        <v>285</v>
      </c>
      <c r="D430" s="24"/>
      <c r="E430" s="24"/>
      <c r="F430" s="24"/>
      <c r="G430" s="24"/>
    </row>
    <row r="431" ht="20" customHeight="1">
      <c r="A431" s="23" t="s">
        <v>468</v>
      </c>
      <c r="B431" s="23"/>
      <c r="C431" s="24" t="s">
        <v>487</v>
      </c>
      <c r="D431" s="24"/>
      <c r="E431" s="24"/>
      <c r="F431" s="24"/>
      <c r="G431" s="24"/>
    </row>
    <row r="432" ht="15" customHeight="1">
</row>
    <row r="433" ht="25" customHeight="1">
      <c r="A433" s="6" t="s">
        <v>999</v>
      </c>
      <c r="B433" s="6"/>
      <c r="C433" s="6"/>
      <c r="D433" s="6"/>
      <c r="E433" s="6"/>
      <c r="F433" s="6"/>
      <c r="G433" s="6"/>
    </row>
    <row r="434" ht="15" customHeight="1">
</row>
    <row r="435" ht="50" customHeight="1">
      <c r="A435" s="10" t="s">
        <v>378</v>
      </c>
      <c r="B435" s="10" t="s">
        <v>571</v>
      </c>
      <c r="C435" s="10"/>
      <c r="D435" s="10" t="s">
        <v>649</v>
      </c>
      <c r="E435" s="10" t="s">
        <v>650</v>
      </c>
      <c r="F435" s="10" t="s">
        <v>651</v>
      </c>
      <c r="G435" s="10" t="s">
        <v>652</v>
      </c>
    </row>
    <row r="436" ht="15" customHeight="1">
      <c r="A436" s="10">
        <v>1</v>
      </c>
      <c r="B436" s="10">
        <v>2</v>
      </c>
      <c r="C436" s="10"/>
      <c r="D436" s="10">
        <v>3</v>
      </c>
      <c r="E436" s="10">
        <v>4</v>
      </c>
      <c r="F436" s="10">
        <v>5</v>
      </c>
      <c r="G436" s="10">
        <v>6</v>
      </c>
    </row>
    <row r="437" ht="40" customHeight="1">
      <c r="A437" s="10" t="s">
        <v>1000</v>
      </c>
      <c r="B437" s="11" t="s">
        <v>1001</v>
      </c>
      <c r="C437" s="11"/>
      <c r="D437" s="10" t="s">
        <v>443</v>
      </c>
      <c r="E437" s="18">
        <v>10</v>
      </c>
      <c r="F437" s="18">
        <v>70000</v>
      </c>
      <c r="G437" s="18">
        <v>700000</v>
      </c>
    </row>
    <row r="438" ht="25" customHeight="1">
      <c r="A438" s="26" t="s">
        <v>568</v>
      </c>
      <c r="B438" s="26"/>
      <c r="C438" s="26"/>
      <c r="D438" s="26"/>
      <c r="E438" s="26"/>
      <c r="F438" s="26"/>
      <c r="G438" s="22">
        <f>SUM(G437:G437)</f>
      </c>
    </row>
    <row r="439" ht="25" customHeight="1">
</row>
    <row r="440" ht="20" customHeight="1">
      <c r="A440" s="23" t="s">
        <v>467</v>
      </c>
      <c r="B440" s="23"/>
      <c r="C440" s="24" t="s">
        <v>285</v>
      </c>
      <c r="D440" s="24"/>
      <c r="E440" s="24"/>
      <c r="F440" s="24"/>
      <c r="G440" s="24"/>
    </row>
    <row r="441" ht="20" customHeight="1">
      <c r="A441" s="23" t="s">
        <v>468</v>
      </c>
      <c r="B441" s="23"/>
      <c r="C441" s="24" t="s">
        <v>487</v>
      </c>
      <c r="D441" s="24"/>
      <c r="E441" s="24"/>
      <c r="F441" s="24"/>
      <c r="G441" s="24"/>
    </row>
    <row r="442" ht="15" customHeight="1">
</row>
    <row r="443" ht="25" customHeight="1">
      <c r="A443" s="6" t="s">
        <v>1002</v>
      </c>
      <c r="B443" s="6"/>
      <c r="C443" s="6"/>
      <c r="D443" s="6"/>
      <c r="E443" s="6"/>
      <c r="F443" s="6"/>
      <c r="G443" s="6"/>
    </row>
    <row r="444" ht="15" customHeight="1">
</row>
    <row r="445" ht="50" customHeight="1">
      <c r="A445" s="10" t="s">
        <v>378</v>
      </c>
      <c r="B445" s="10" t="s">
        <v>571</v>
      </c>
      <c r="C445" s="10"/>
      <c r="D445" s="10" t="s">
        <v>649</v>
      </c>
      <c r="E445" s="10" t="s">
        <v>650</v>
      </c>
      <c r="F445" s="10" t="s">
        <v>651</v>
      </c>
      <c r="G445" s="10" t="s">
        <v>652</v>
      </c>
    </row>
    <row r="446" ht="15" customHeight="1">
      <c r="A446" s="10">
        <v>1</v>
      </c>
      <c r="B446" s="10">
        <v>2</v>
      </c>
      <c r="C446" s="10"/>
      <c r="D446" s="10">
        <v>3</v>
      </c>
      <c r="E446" s="10">
        <v>4</v>
      </c>
      <c r="F446" s="10">
        <v>5</v>
      </c>
      <c r="G446" s="10">
        <v>6</v>
      </c>
    </row>
    <row r="447" ht="40" customHeight="1">
      <c r="A447" s="10" t="s">
        <v>1003</v>
      </c>
      <c r="B447" s="11" t="s">
        <v>1004</v>
      </c>
      <c r="C447" s="11"/>
      <c r="D447" s="10" t="s">
        <v>443</v>
      </c>
      <c r="E447" s="18">
        <v>1000</v>
      </c>
      <c r="F447" s="18">
        <v>200</v>
      </c>
      <c r="G447" s="18">
        <v>200000</v>
      </c>
    </row>
    <row r="448" ht="25" customHeight="1">
      <c r="A448" s="26" t="s">
        <v>568</v>
      </c>
      <c r="B448" s="26"/>
      <c r="C448" s="26"/>
      <c r="D448" s="26"/>
      <c r="E448" s="26"/>
      <c r="F448" s="26"/>
      <c r="G448" s="22">
        <f>SUM(G447:G447)</f>
      </c>
    </row>
    <row r="449" ht="25" customHeight="1">
</row>
    <row r="450" ht="20" customHeight="1">
      <c r="A450" s="23" t="s">
        <v>467</v>
      </c>
      <c r="B450" s="23"/>
      <c r="C450" s="24" t="s">
        <v>285</v>
      </c>
      <c r="D450" s="24"/>
      <c r="E450" s="24"/>
      <c r="F450" s="24"/>
      <c r="G450" s="24"/>
    </row>
    <row r="451" ht="20" customHeight="1">
      <c r="A451" s="23" t="s">
        <v>468</v>
      </c>
      <c r="B451" s="23"/>
      <c r="C451" s="24" t="s">
        <v>469</v>
      </c>
      <c r="D451" s="24"/>
      <c r="E451" s="24"/>
      <c r="F451" s="24"/>
      <c r="G451" s="24"/>
    </row>
    <row r="452" ht="15" customHeight="1">
</row>
    <row r="453" ht="25" customHeight="1">
      <c r="A453" s="6" t="s">
        <v>1005</v>
      </c>
      <c r="B453" s="6"/>
      <c r="C453" s="6"/>
      <c r="D453" s="6"/>
      <c r="E453" s="6"/>
      <c r="F453" s="6"/>
      <c r="G453" s="6"/>
    </row>
    <row r="454" ht="15" customHeight="1">
</row>
    <row r="455" ht="50" customHeight="1">
      <c r="A455" s="10" t="s">
        <v>378</v>
      </c>
      <c r="B455" s="10" t="s">
        <v>571</v>
      </c>
      <c r="C455" s="10"/>
      <c r="D455" s="10" t="s">
        <v>649</v>
      </c>
      <c r="E455" s="10" t="s">
        <v>650</v>
      </c>
      <c r="F455" s="10" t="s">
        <v>651</v>
      </c>
      <c r="G455" s="10" t="s">
        <v>652</v>
      </c>
    </row>
    <row r="456" ht="15" customHeight="1">
      <c r="A456" s="10">
        <v>1</v>
      </c>
      <c r="B456" s="10">
        <v>2</v>
      </c>
      <c r="C456" s="10"/>
      <c r="D456" s="10">
        <v>3</v>
      </c>
      <c r="E456" s="10">
        <v>4</v>
      </c>
      <c r="F456" s="10">
        <v>5</v>
      </c>
      <c r="G456" s="10">
        <v>6</v>
      </c>
    </row>
    <row r="457" ht="25" customHeight="1">
      <c r="A457" s="26" t="s">
        <v>568</v>
      </c>
      <c r="B457" s="26"/>
      <c r="C457" s="26"/>
      <c r="D457" s="26"/>
      <c r="E457" s="26"/>
      <c r="F457" s="26"/>
      <c r="G457" s="22"/>
    </row>
    <row r="458" ht="25" customHeight="1">
</row>
    <row r="459" ht="20" customHeight="1">
      <c r="A459" s="23" t="s">
        <v>467</v>
      </c>
      <c r="B459" s="23"/>
      <c r="C459" s="24" t="s">
        <v>285</v>
      </c>
      <c r="D459" s="24"/>
      <c r="E459" s="24"/>
      <c r="F459" s="24"/>
      <c r="G459" s="24"/>
    </row>
    <row r="460" ht="20" customHeight="1">
      <c r="A460" s="23" t="s">
        <v>468</v>
      </c>
      <c r="B460" s="23"/>
      <c r="C460" s="24" t="s">
        <v>469</v>
      </c>
      <c r="D460" s="24"/>
      <c r="E460" s="24"/>
      <c r="F460" s="24"/>
      <c r="G460" s="24"/>
    </row>
    <row r="461" ht="15" customHeight="1">
</row>
    <row r="462" ht="25" customHeight="1">
      <c r="A462" s="6" t="s">
        <v>1005</v>
      </c>
      <c r="B462" s="6"/>
      <c r="C462" s="6"/>
      <c r="D462" s="6"/>
      <c r="E462" s="6"/>
      <c r="F462" s="6"/>
      <c r="G462" s="6"/>
    </row>
    <row r="463" ht="15" customHeight="1">
</row>
    <row r="464" ht="50" customHeight="1">
      <c r="A464" s="10" t="s">
        <v>378</v>
      </c>
      <c r="B464" s="10" t="s">
        <v>571</v>
      </c>
      <c r="C464" s="10"/>
      <c r="D464" s="10" t="s">
        <v>649</v>
      </c>
      <c r="E464" s="10" t="s">
        <v>650</v>
      </c>
      <c r="F464" s="10" t="s">
        <v>651</v>
      </c>
      <c r="G464" s="10" t="s">
        <v>652</v>
      </c>
    </row>
    <row r="465" ht="15" customHeight="1">
      <c r="A465" s="10">
        <v>1</v>
      </c>
      <c r="B465" s="10">
        <v>2</v>
      </c>
      <c r="C465" s="10"/>
      <c r="D465" s="10">
        <v>3</v>
      </c>
      <c r="E465" s="10">
        <v>4</v>
      </c>
      <c r="F465" s="10">
        <v>5</v>
      </c>
      <c r="G465" s="10">
        <v>6</v>
      </c>
    </row>
    <row r="466" ht="25" customHeight="1">
      <c r="A466" s="26" t="s">
        <v>568</v>
      </c>
      <c r="B466" s="26"/>
      <c r="C466" s="26"/>
      <c r="D466" s="26"/>
      <c r="E466" s="26"/>
      <c r="F466" s="26"/>
      <c r="G466" s="22"/>
    </row>
    <row r="467" ht="25" customHeight="1">
</row>
    <row r="468" ht="20" customHeight="1">
      <c r="A468" s="23" t="s">
        <v>467</v>
      </c>
      <c r="B468" s="23"/>
      <c r="C468" s="24" t="s">
        <v>285</v>
      </c>
      <c r="D468" s="24"/>
      <c r="E468" s="24"/>
      <c r="F468" s="24"/>
      <c r="G468" s="24"/>
    </row>
    <row r="469" ht="20" customHeight="1">
      <c r="A469" s="23" t="s">
        <v>468</v>
      </c>
      <c r="B469" s="23"/>
      <c r="C469" s="24" t="s">
        <v>469</v>
      </c>
      <c r="D469" s="24"/>
      <c r="E469" s="24"/>
      <c r="F469" s="24"/>
      <c r="G469" s="24"/>
    </row>
    <row r="470" ht="15" customHeight="1">
</row>
    <row r="471" ht="25" customHeight="1">
      <c r="A471" s="6" t="s">
        <v>1005</v>
      </c>
      <c r="B471" s="6"/>
      <c r="C471" s="6"/>
      <c r="D471" s="6"/>
      <c r="E471" s="6"/>
      <c r="F471" s="6"/>
      <c r="G471" s="6"/>
    </row>
    <row r="472" ht="15" customHeight="1">
</row>
    <row r="473" ht="50" customHeight="1">
      <c r="A473" s="10" t="s">
        <v>378</v>
      </c>
      <c r="B473" s="10" t="s">
        <v>571</v>
      </c>
      <c r="C473" s="10"/>
      <c r="D473" s="10" t="s">
        <v>649</v>
      </c>
      <c r="E473" s="10" t="s">
        <v>650</v>
      </c>
      <c r="F473" s="10" t="s">
        <v>651</v>
      </c>
      <c r="G473" s="10" t="s">
        <v>652</v>
      </c>
    </row>
    <row r="474" ht="15" customHeight="1">
      <c r="A474" s="10">
        <v>1</v>
      </c>
      <c r="B474" s="10">
        <v>2</v>
      </c>
      <c r="C474" s="10"/>
      <c r="D474" s="10">
        <v>3</v>
      </c>
      <c r="E474" s="10">
        <v>4</v>
      </c>
      <c r="F474" s="10">
        <v>5</v>
      </c>
      <c r="G474" s="10">
        <v>6</v>
      </c>
    </row>
    <row r="475" ht="25" customHeight="1">
      <c r="A475" s="26" t="s">
        <v>568</v>
      </c>
      <c r="B475" s="26"/>
      <c r="C475" s="26"/>
      <c r="D475" s="26"/>
      <c r="E475" s="26"/>
      <c r="F475" s="26"/>
      <c r="G475" s="22"/>
    </row>
    <row r="476" ht="25" customHeight="1">
</row>
    <row r="477" ht="20" customHeight="1">
      <c r="A477" s="23" t="s">
        <v>467</v>
      </c>
      <c r="B477" s="23"/>
      <c r="C477" s="24" t="s">
        <v>285</v>
      </c>
      <c r="D477" s="24"/>
      <c r="E477" s="24"/>
      <c r="F477" s="24"/>
      <c r="G477" s="24"/>
    </row>
    <row r="478" ht="20" customHeight="1">
      <c r="A478" s="23" t="s">
        <v>468</v>
      </c>
      <c r="B478" s="23"/>
      <c r="C478" s="24" t="s">
        <v>469</v>
      </c>
      <c r="D478" s="24"/>
      <c r="E478" s="24"/>
      <c r="F478" s="24"/>
      <c r="G478" s="24"/>
    </row>
    <row r="479" ht="15" customHeight="1">
</row>
    <row r="480" ht="25" customHeight="1">
      <c r="A480" s="6" t="s">
        <v>1005</v>
      </c>
      <c r="B480" s="6"/>
      <c r="C480" s="6"/>
      <c r="D480" s="6"/>
      <c r="E480" s="6"/>
      <c r="F480" s="6"/>
      <c r="G480" s="6"/>
    </row>
    <row r="481" ht="15" customHeight="1">
</row>
    <row r="482" ht="50" customHeight="1">
      <c r="A482" s="10" t="s">
        <v>378</v>
      </c>
      <c r="B482" s="10" t="s">
        <v>571</v>
      </c>
      <c r="C482" s="10"/>
      <c r="D482" s="10" t="s">
        <v>649</v>
      </c>
      <c r="E482" s="10" t="s">
        <v>650</v>
      </c>
      <c r="F482" s="10" t="s">
        <v>651</v>
      </c>
      <c r="G482" s="10" t="s">
        <v>652</v>
      </c>
    </row>
    <row r="483" ht="15" customHeight="1">
      <c r="A483" s="10">
        <v>1</v>
      </c>
      <c r="B483" s="10">
        <v>2</v>
      </c>
      <c r="C483" s="10"/>
      <c r="D483" s="10">
        <v>3</v>
      </c>
      <c r="E483" s="10">
        <v>4</v>
      </c>
      <c r="F483" s="10">
        <v>5</v>
      </c>
      <c r="G483" s="10">
        <v>6</v>
      </c>
    </row>
    <row r="484" ht="25" customHeight="1">
      <c r="A484" s="26" t="s">
        <v>568</v>
      </c>
      <c r="B484" s="26"/>
      <c r="C484" s="26"/>
      <c r="D484" s="26"/>
      <c r="E484" s="26"/>
      <c r="F484" s="26"/>
      <c r="G484" s="22"/>
    </row>
    <row r="485" ht="25" customHeight="1">
</row>
    <row r="486" ht="20" customHeight="1">
      <c r="A486" s="23" t="s">
        <v>467</v>
      </c>
      <c r="B486" s="23"/>
      <c r="C486" s="24" t="s">
        <v>345</v>
      </c>
      <c r="D486" s="24"/>
      <c r="E486" s="24"/>
      <c r="F486" s="24"/>
      <c r="G486" s="24"/>
    </row>
    <row r="487" ht="20" customHeight="1">
      <c r="A487" s="23" t="s">
        <v>468</v>
      </c>
      <c r="B487" s="23"/>
      <c r="C487" s="24" t="s">
        <v>569</v>
      </c>
      <c r="D487" s="24"/>
      <c r="E487" s="24"/>
      <c r="F487" s="24"/>
      <c r="G487" s="24"/>
    </row>
    <row r="488" ht="15" customHeight="1">
</row>
    <row r="489" ht="25" customHeight="1">
      <c r="A489" s="6" t="s">
        <v>691</v>
      </c>
      <c r="B489" s="6"/>
      <c r="C489" s="6"/>
      <c r="D489" s="6"/>
      <c r="E489" s="6"/>
      <c r="F489" s="6"/>
      <c r="G489" s="6"/>
    </row>
    <row r="490" ht="15" customHeight="1">
</row>
    <row r="491" ht="50" customHeight="1">
      <c r="A491" s="10" t="s">
        <v>378</v>
      </c>
      <c r="B491" s="10" t="s">
        <v>571</v>
      </c>
      <c r="C491" s="10"/>
      <c r="D491" s="10" t="s">
        <v>649</v>
      </c>
      <c r="E491" s="10" t="s">
        <v>650</v>
      </c>
      <c r="F491" s="10" t="s">
        <v>651</v>
      </c>
      <c r="G491" s="10" t="s">
        <v>652</v>
      </c>
    </row>
    <row r="492" ht="15" customHeight="1">
      <c r="A492" s="10">
        <v>1</v>
      </c>
      <c r="B492" s="10">
        <v>2</v>
      </c>
      <c r="C492" s="10"/>
      <c r="D492" s="10">
        <v>3</v>
      </c>
      <c r="E492" s="10">
        <v>4</v>
      </c>
      <c r="F492" s="10">
        <v>5</v>
      </c>
      <c r="G492" s="10">
        <v>6</v>
      </c>
    </row>
    <row r="493" ht="40" customHeight="1">
      <c r="A493" s="10" t="s">
        <v>482</v>
      </c>
      <c r="B493" s="11" t="s">
        <v>1006</v>
      </c>
      <c r="C493" s="11"/>
      <c r="D493" s="10" t="s">
        <v>669</v>
      </c>
      <c r="E493" s="18">
        <v>48000</v>
      </c>
      <c r="F493" s="18">
        <v>8</v>
      </c>
      <c r="G493" s="18">
        <v>384000</v>
      </c>
    </row>
    <row r="494" ht="60" customHeight="1">
      <c r="A494" s="10" t="s">
        <v>1007</v>
      </c>
      <c r="B494" s="11" t="s">
        <v>1008</v>
      </c>
      <c r="C494" s="11"/>
      <c r="D494" s="10" t="s">
        <v>669</v>
      </c>
      <c r="E494" s="18">
        <v>1419.432227</v>
      </c>
      <c r="F494" s="18">
        <v>50.02</v>
      </c>
      <c r="G494" s="18">
        <v>71000</v>
      </c>
    </row>
    <row r="495" ht="60" customHeight="1">
      <c r="A495" s="10" t="s">
        <v>1007</v>
      </c>
      <c r="B495" s="11" t="s">
        <v>1009</v>
      </c>
      <c r="C495" s="11"/>
      <c r="D495" s="10" t="s">
        <v>669</v>
      </c>
      <c r="E495" s="18">
        <v>122.181427</v>
      </c>
      <c r="F495" s="18">
        <v>3273.82</v>
      </c>
      <c r="G495" s="18">
        <v>400000</v>
      </c>
    </row>
    <row r="496" ht="60" customHeight="1">
      <c r="A496" s="10" t="s">
        <v>69</v>
      </c>
      <c r="B496" s="11" t="s">
        <v>1010</v>
      </c>
      <c r="C496" s="11"/>
      <c r="D496" s="10" t="s">
        <v>669</v>
      </c>
      <c r="E496" s="18">
        <v>299.88004798</v>
      </c>
      <c r="F496" s="18">
        <v>50.02</v>
      </c>
      <c r="G496" s="18">
        <v>15000</v>
      </c>
    </row>
    <row r="497" ht="60" customHeight="1">
      <c r="A497" s="10" t="s">
        <v>69</v>
      </c>
      <c r="B497" s="11" t="s">
        <v>1011</v>
      </c>
      <c r="C497" s="11"/>
      <c r="D497" s="10" t="s">
        <v>669</v>
      </c>
      <c r="E497" s="18">
        <v>531.161473</v>
      </c>
      <c r="F497" s="18">
        <v>56.48</v>
      </c>
      <c r="G497" s="18">
        <v>30000</v>
      </c>
    </row>
    <row r="498" ht="25" customHeight="1">
      <c r="A498" s="26" t="s">
        <v>568</v>
      </c>
      <c r="B498" s="26"/>
      <c r="C498" s="26"/>
      <c r="D498" s="26"/>
      <c r="E498" s="26"/>
      <c r="F498" s="26"/>
      <c r="G498" s="22">
        <f>SUM(G493:G497)</f>
      </c>
    </row>
    <row r="499" ht="25" customHeight="1">
</row>
    <row r="500" ht="20" customHeight="1">
      <c r="A500" s="23" t="s">
        <v>467</v>
      </c>
      <c r="B500" s="23"/>
      <c r="C500" s="24" t="s">
        <v>345</v>
      </c>
      <c r="D500" s="24"/>
      <c r="E500" s="24"/>
      <c r="F500" s="24"/>
      <c r="G500" s="24"/>
    </row>
    <row r="501" ht="20" customHeight="1">
      <c r="A501" s="23" t="s">
        <v>468</v>
      </c>
      <c r="B501" s="23"/>
      <c r="C501" s="24" t="s">
        <v>487</v>
      </c>
      <c r="D501" s="24"/>
      <c r="E501" s="24"/>
      <c r="F501" s="24"/>
      <c r="G501" s="24"/>
    </row>
    <row r="502" ht="15" customHeight="1">
</row>
    <row r="503" ht="25" customHeight="1">
      <c r="A503" s="6" t="s">
        <v>691</v>
      </c>
      <c r="B503" s="6"/>
      <c r="C503" s="6"/>
      <c r="D503" s="6"/>
      <c r="E503" s="6"/>
      <c r="F503" s="6"/>
      <c r="G503" s="6"/>
    </row>
    <row r="504" ht="15" customHeight="1">
</row>
    <row r="505" ht="50" customHeight="1">
      <c r="A505" s="10" t="s">
        <v>378</v>
      </c>
      <c r="B505" s="10" t="s">
        <v>571</v>
      </c>
      <c r="C505" s="10"/>
      <c r="D505" s="10" t="s">
        <v>649</v>
      </c>
      <c r="E505" s="10" t="s">
        <v>650</v>
      </c>
      <c r="F505" s="10" t="s">
        <v>651</v>
      </c>
      <c r="G505" s="10" t="s">
        <v>652</v>
      </c>
    </row>
    <row r="506" ht="15" customHeight="1">
      <c r="A506" s="10">
        <v>1</v>
      </c>
      <c r="B506" s="10">
        <v>2</v>
      </c>
      <c r="C506" s="10"/>
      <c r="D506" s="10">
        <v>3</v>
      </c>
      <c r="E506" s="10">
        <v>4</v>
      </c>
      <c r="F506" s="10">
        <v>5</v>
      </c>
      <c r="G506" s="10">
        <v>6</v>
      </c>
    </row>
    <row r="507" ht="80" customHeight="1">
      <c r="A507" s="10" t="s">
        <v>535</v>
      </c>
      <c r="B507" s="11" t="s">
        <v>1012</v>
      </c>
      <c r="C507" s="11"/>
      <c r="D507" s="10" t="s">
        <v>669</v>
      </c>
      <c r="E507" s="18">
        <v>9530</v>
      </c>
      <c r="F507" s="18">
        <v>45.43</v>
      </c>
      <c r="G507" s="18">
        <v>432947.9</v>
      </c>
    </row>
    <row r="508" ht="80" customHeight="1">
      <c r="A508" s="10" t="s">
        <v>535</v>
      </c>
      <c r="B508" s="11" t="s">
        <v>1013</v>
      </c>
      <c r="C508" s="11"/>
      <c r="D508" s="10" t="s">
        <v>669</v>
      </c>
      <c r="E508" s="18">
        <v>5730</v>
      </c>
      <c r="F508" s="18">
        <v>36.37</v>
      </c>
      <c r="G508" s="18">
        <v>208400.1</v>
      </c>
    </row>
    <row r="509" ht="80" customHeight="1">
      <c r="A509" s="10" t="s">
        <v>538</v>
      </c>
      <c r="B509" s="11" t="s">
        <v>1014</v>
      </c>
      <c r="C509" s="11"/>
      <c r="D509" s="10" t="s">
        <v>669</v>
      </c>
      <c r="E509" s="18">
        <v>4200</v>
      </c>
      <c r="F509" s="18">
        <v>50.02</v>
      </c>
      <c r="G509" s="18">
        <v>210084</v>
      </c>
    </row>
    <row r="510" ht="80" customHeight="1">
      <c r="A510" s="10" t="s">
        <v>538</v>
      </c>
      <c r="B510" s="11" t="s">
        <v>1015</v>
      </c>
      <c r="C510" s="11"/>
      <c r="D510" s="10" t="s">
        <v>669</v>
      </c>
      <c r="E510" s="18">
        <v>6580</v>
      </c>
      <c r="F510" s="18">
        <v>56.48</v>
      </c>
      <c r="G510" s="18">
        <v>371638.4</v>
      </c>
    </row>
    <row r="511" ht="40" customHeight="1">
      <c r="A511" s="10" t="s">
        <v>546</v>
      </c>
      <c r="B511" s="11" t="s">
        <v>1016</v>
      </c>
      <c r="C511" s="11"/>
      <c r="D511" s="10" t="s">
        <v>669</v>
      </c>
      <c r="E511" s="18">
        <v>415000</v>
      </c>
      <c r="F511" s="18">
        <v>8</v>
      </c>
      <c r="G511" s="18">
        <v>3320000</v>
      </c>
    </row>
    <row r="512" ht="80" customHeight="1">
      <c r="A512" s="10" t="s">
        <v>1017</v>
      </c>
      <c r="B512" s="11" t="s">
        <v>1018</v>
      </c>
      <c r="C512" s="11"/>
      <c r="D512" s="10" t="s">
        <v>669</v>
      </c>
      <c r="E512" s="18">
        <v>932.41</v>
      </c>
      <c r="F512" s="18">
        <v>3223.58</v>
      </c>
      <c r="G512" s="18">
        <v>3005698.23</v>
      </c>
    </row>
    <row r="513" ht="80" customHeight="1">
      <c r="A513" s="10" t="s">
        <v>1017</v>
      </c>
      <c r="B513" s="11" t="s">
        <v>1019</v>
      </c>
      <c r="C513" s="11"/>
      <c r="D513" s="10" t="s">
        <v>669</v>
      </c>
      <c r="E513" s="18">
        <v>18.84</v>
      </c>
      <c r="F513" s="18">
        <v>3223.58</v>
      </c>
      <c r="G513" s="18">
        <v>60732.25</v>
      </c>
    </row>
    <row r="514" ht="80" customHeight="1">
      <c r="A514" s="10" t="s">
        <v>1017</v>
      </c>
      <c r="B514" s="11" t="s">
        <v>1020</v>
      </c>
      <c r="C514" s="11"/>
      <c r="D514" s="10" t="s">
        <v>669</v>
      </c>
      <c r="E514" s="18">
        <v>2779.2</v>
      </c>
      <c r="F514" s="18">
        <v>229.78</v>
      </c>
      <c r="G514" s="18">
        <v>638604.58</v>
      </c>
    </row>
    <row r="515" ht="80" customHeight="1">
      <c r="A515" s="10" t="s">
        <v>1021</v>
      </c>
      <c r="B515" s="11" t="s">
        <v>1022</v>
      </c>
      <c r="C515" s="11"/>
      <c r="D515" s="10" t="s">
        <v>669</v>
      </c>
      <c r="E515" s="18">
        <v>121</v>
      </c>
      <c r="F515" s="18">
        <v>3273.82</v>
      </c>
      <c r="G515" s="18">
        <v>396132.22</v>
      </c>
    </row>
    <row r="516" ht="80" customHeight="1">
      <c r="A516" s="10" t="s">
        <v>1021</v>
      </c>
      <c r="B516" s="11" t="s">
        <v>1023</v>
      </c>
      <c r="C516" s="11"/>
      <c r="D516" s="10" t="s">
        <v>669</v>
      </c>
      <c r="E516" s="18">
        <v>2380</v>
      </c>
      <c r="F516" s="18">
        <v>50.02</v>
      </c>
      <c r="G516" s="18">
        <v>119047.6</v>
      </c>
    </row>
    <row r="517" ht="80" customHeight="1">
      <c r="A517" s="10" t="s">
        <v>1021</v>
      </c>
      <c r="B517" s="11" t="s">
        <v>1024</v>
      </c>
      <c r="C517" s="11"/>
      <c r="D517" s="10" t="s">
        <v>669</v>
      </c>
      <c r="E517" s="18">
        <v>1602</v>
      </c>
      <c r="F517" s="18">
        <v>3273.82</v>
      </c>
      <c r="G517" s="18">
        <v>5244659.64</v>
      </c>
    </row>
    <row r="518" ht="40" customHeight="1">
      <c r="A518" s="10" t="s">
        <v>1025</v>
      </c>
      <c r="B518" s="11" t="s">
        <v>1026</v>
      </c>
      <c r="C518" s="11"/>
      <c r="D518" s="10" t="s">
        <v>679</v>
      </c>
      <c r="E518" s="18">
        <v>1</v>
      </c>
      <c r="F518" s="18">
        <v>260000</v>
      </c>
      <c r="G518" s="18">
        <v>260000</v>
      </c>
    </row>
    <row r="519" ht="40" customHeight="1">
      <c r="A519" s="10" t="s">
        <v>1027</v>
      </c>
      <c r="B519" s="11" t="s">
        <v>1028</v>
      </c>
      <c r="C519" s="11"/>
      <c r="D519" s="10" t="s">
        <v>669</v>
      </c>
      <c r="E519" s="18">
        <v>723.4363906</v>
      </c>
      <c r="F519" s="18">
        <v>3223.58</v>
      </c>
      <c r="G519" s="18">
        <v>2332055.08</v>
      </c>
    </row>
    <row r="520" ht="25" customHeight="1">
      <c r="A520" s="26" t="s">
        <v>568</v>
      </c>
      <c r="B520" s="26"/>
      <c r="C520" s="26"/>
      <c r="D520" s="26"/>
      <c r="E520" s="26"/>
      <c r="F520" s="26"/>
      <c r="G520" s="22">
        <f>SUM(G507:G519)</f>
      </c>
    </row>
    <row r="521" ht="25" customHeight="1">
</row>
    <row r="522" ht="20" customHeight="1">
      <c r="A522" s="23" t="s">
        <v>467</v>
      </c>
      <c r="B522" s="23"/>
      <c r="C522" s="24" t="s">
        <v>345</v>
      </c>
      <c r="D522" s="24"/>
      <c r="E522" s="24"/>
      <c r="F522" s="24"/>
      <c r="G522" s="24"/>
    </row>
    <row r="523" ht="20" customHeight="1">
      <c r="A523" s="23" t="s">
        <v>468</v>
      </c>
      <c r="B523" s="23"/>
      <c r="C523" s="24" t="s">
        <v>469</v>
      </c>
      <c r="D523" s="24"/>
      <c r="E523" s="24"/>
      <c r="F523" s="24"/>
      <c r="G523" s="24"/>
    </row>
    <row r="524" ht="15" customHeight="1">
</row>
    <row r="525" ht="25" customHeight="1">
      <c r="A525" s="6" t="s">
        <v>1005</v>
      </c>
      <c r="B525" s="6"/>
      <c r="C525" s="6"/>
      <c r="D525" s="6"/>
      <c r="E525" s="6"/>
      <c r="F525" s="6"/>
      <c r="G525" s="6"/>
    </row>
    <row r="526" ht="15" customHeight="1">
</row>
    <row r="527" ht="50" customHeight="1">
      <c r="A527" s="10" t="s">
        <v>378</v>
      </c>
      <c r="B527" s="10" t="s">
        <v>571</v>
      </c>
      <c r="C527" s="10"/>
      <c r="D527" s="10" t="s">
        <v>649</v>
      </c>
      <c r="E527" s="10" t="s">
        <v>650</v>
      </c>
      <c r="F527" s="10" t="s">
        <v>651</v>
      </c>
      <c r="G527" s="10" t="s">
        <v>652</v>
      </c>
    </row>
    <row r="528" ht="15" customHeight="1">
      <c r="A528" s="10">
        <v>1</v>
      </c>
      <c r="B528" s="10">
        <v>2</v>
      </c>
      <c r="C528" s="10"/>
      <c r="D528" s="10">
        <v>3</v>
      </c>
      <c r="E528" s="10">
        <v>4</v>
      </c>
      <c r="F528" s="10">
        <v>5</v>
      </c>
      <c r="G528" s="10">
        <v>6</v>
      </c>
    </row>
    <row r="529" ht="25" customHeight="1">
      <c r="A529" s="26" t="s">
        <v>568</v>
      </c>
      <c r="B529" s="26"/>
      <c r="C529" s="26"/>
      <c r="D529" s="26"/>
      <c r="E529" s="26"/>
      <c r="F529" s="26"/>
      <c r="G529" s="22"/>
    </row>
  </sheetData>
  <sheetProtection password="C993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A10:F10"/>
    <mergeCell ref="A12:B12"/>
    <mergeCell ref="C12:G12"/>
    <mergeCell ref="A13:B13"/>
    <mergeCell ref="C13:G13"/>
    <mergeCell ref="A15:G15"/>
    <mergeCell ref="B17:C17"/>
    <mergeCell ref="B18:C18"/>
    <mergeCell ref="B19:C19"/>
    <mergeCell ref="B20:C20"/>
    <mergeCell ref="A21:F21"/>
    <mergeCell ref="A23:B23"/>
    <mergeCell ref="C23:G23"/>
    <mergeCell ref="A24:B24"/>
    <mergeCell ref="C24:G24"/>
    <mergeCell ref="A26:G26"/>
    <mergeCell ref="B28:C28"/>
    <mergeCell ref="B29:C29"/>
    <mergeCell ref="B30:C30"/>
    <mergeCell ref="A31:F31"/>
    <mergeCell ref="A33:B33"/>
    <mergeCell ref="C33:G33"/>
    <mergeCell ref="A34:B34"/>
    <mergeCell ref="C34:G34"/>
    <mergeCell ref="A36:G36"/>
    <mergeCell ref="B38:C38"/>
    <mergeCell ref="B39:C39"/>
    <mergeCell ref="B40:C40"/>
    <mergeCell ref="A41:F41"/>
    <mergeCell ref="A43:B43"/>
    <mergeCell ref="C43:G43"/>
    <mergeCell ref="A44:B44"/>
    <mergeCell ref="C44:G44"/>
    <mergeCell ref="A46:G46"/>
    <mergeCell ref="B48:C48"/>
    <mergeCell ref="B49:C49"/>
    <mergeCell ref="B50:C50"/>
    <mergeCell ref="B51:C51"/>
    <mergeCell ref="B52:C52"/>
    <mergeCell ref="A53:F53"/>
    <mergeCell ref="A55:B55"/>
    <mergeCell ref="C55:G55"/>
    <mergeCell ref="A56:B56"/>
    <mergeCell ref="C56:G56"/>
    <mergeCell ref="A58:G58"/>
    <mergeCell ref="B60:C60"/>
    <mergeCell ref="B61:C61"/>
    <mergeCell ref="B62:C62"/>
    <mergeCell ref="A63:F63"/>
    <mergeCell ref="A65:B65"/>
    <mergeCell ref="C65:G65"/>
    <mergeCell ref="A66:B66"/>
    <mergeCell ref="C66:G66"/>
    <mergeCell ref="A68:G68"/>
    <mergeCell ref="B70:C70"/>
    <mergeCell ref="B71:C71"/>
    <mergeCell ref="B72:C72"/>
    <mergeCell ref="A73:F73"/>
    <mergeCell ref="A75:B75"/>
    <mergeCell ref="C75:G75"/>
    <mergeCell ref="A76:B76"/>
    <mergeCell ref="C76:G76"/>
    <mergeCell ref="A78:G78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A89:F89"/>
    <mergeCell ref="A91:B91"/>
    <mergeCell ref="C91:G91"/>
    <mergeCell ref="A92:B92"/>
    <mergeCell ref="C92:G92"/>
    <mergeCell ref="A94:G94"/>
    <mergeCell ref="B96:C96"/>
    <mergeCell ref="B97:C97"/>
    <mergeCell ref="B98:C98"/>
    <mergeCell ref="B99:C99"/>
    <mergeCell ref="A100:F100"/>
    <mergeCell ref="A102:B102"/>
    <mergeCell ref="C102:G102"/>
    <mergeCell ref="A103:B103"/>
    <mergeCell ref="C103:G103"/>
    <mergeCell ref="A105:G105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A137:F137"/>
    <mergeCell ref="A139:B139"/>
    <mergeCell ref="C139:G139"/>
    <mergeCell ref="A140:B140"/>
    <mergeCell ref="C140:G140"/>
    <mergeCell ref="A142:G142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A155:F155"/>
    <mergeCell ref="A157:B157"/>
    <mergeCell ref="C157:G157"/>
    <mergeCell ref="A158:B158"/>
    <mergeCell ref="C158:G158"/>
    <mergeCell ref="A160:G160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A186:F186"/>
    <mergeCell ref="A188:B188"/>
    <mergeCell ref="C188:G188"/>
    <mergeCell ref="A189:B189"/>
    <mergeCell ref="C189:G189"/>
    <mergeCell ref="A191:G191"/>
    <mergeCell ref="B193:C193"/>
    <mergeCell ref="B194:C194"/>
    <mergeCell ref="B195:C195"/>
    <mergeCell ref="A196:F196"/>
    <mergeCell ref="A198:B198"/>
    <mergeCell ref="C198:G198"/>
    <mergeCell ref="A199:B199"/>
    <mergeCell ref="C199:G199"/>
    <mergeCell ref="A201:G201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A212:F212"/>
    <mergeCell ref="A214:B214"/>
    <mergeCell ref="C214:G214"/>
    <mergeCell ref="A215:B215"/>
    <mergeCell ref="C215:G215"/>
    <mergeCell ref="A217:G217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A324:F324"/>
    <mergeCell ref="A326:B326"/>
    <mergeCell ref="C326:G326"/>
    <mergeCell ref="A327:B327"/>
    <mergeCell ref="C327:G327"/>
    <mergeCell ref="A329:G329"/>
    <mergeCell ref="B331:C331"/>
    <mergeCell ref="B332:C332"/>
    <mergeCell ref="B333:C333"/>
    <mergeCell ref="A334:F334"/>
    <mergeCell ref="A336:B336"/>
    <mergeCell ref="C336:G336"/>
    <mergeCell ref="A337:B337"/>
    <mergeCell ref="C337:G337"/>
    <mergeCell ref="A339:G339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A428:F428"/>
    <mergeCell ref="A430:B430"/>
    <mergeCell ref="C430:G430"/>
    <mergeCell ref="A431:B431"/>
    <mergeCell ref="C431:G431"/>
    <mergeCell ref="A433:G433"/>
    <mergeCell ref="B435:C435"/>
    <mergeCell ref="B436:C436"/>
    <mergeCell ref="B437:C437"/>
    <mergeCell ref="A438:F438"/>
    <mergeCell ref="A440:B440"/>
    <mergeCell ref="C440:G440"/>
    <mergeCell ref="A441:B441"/>
    <mergeCell ref="C441:G441"/>
    <mergeCell ref="A443:G443"/>
    <mergeCell ref="B445:C445"/>
    <mergeCell ref="B446:C446"/>
    <mergeCell ref="B447:C447"/>
    <mergeCell ref="A448:F448"/>
    <mergeCell ref="A450:B450"/>
    <mergeCell ref="C450:G450"/>
    <mergeCell ref="A451:B451"/>
    <mergeCell ref="C451:G451"/>
    <mergeCell ref="A453:G453"/>
    <mergeCell ref="B455:C455"/>
    <mergeCell ref="B456:C456"/>
    <mergeCell ref="A457:F457"/>
    <mergeCell ref="A459:B459"/>
    <mergeCell ref="C459:G459"/>
    <mergeCell ref="A460:B460"/>
    <mergeCell ref="C460:G460"/>
    <mergeCell ref="A462:G462"/>
    <mergeCell ref="B464:C464"/>
    <mergeCell ref="B465:C465"/>
    <mergeCell ref="A466:F466"/>
    <mergeCell ref="A468:B468"/>
    <mergeCell ref="C468:G468"/>
    <mergeCell ref="A469:B469"/>
    <mergeCell ref="C469:G469"/>
    <mergeCell ref="A471:G471"/>
    <mergeCell ref="B473:C473"/>
    <mergeCell ref="B474:C474"/>
    <mergeCell ref="A475:F475"/>
    <mergeCell ref="A477:B477"/>
    <mergeCell ref="C477:G477"/>
    <mergeCell ref="A478:B478"/>
    <mergeCell ref="C478:G478"/>
    <mergeCell ref="A480:G480"/>
    <mergeCell ref="B482:C482"/>
    <mergeCell ref="B483:C483"/>
    <mergeCell ref="A484:F484"/>
    <mergeCell ref="A486:B486"/>
    <mergeCell ref="C486:G486"/>
    <mergeCell ref="A487:B487"/>
    <mergeCell ref="C487:G487"/>
    <mergeCell ref="A489:G489"/>
    <mergeCell ref="B491:C491"/>
    <mergeCell ref="B492:C492"/>
    <mergeCell ref="B493:C493"/>
    <mergeCell ref="B494:C494"/>
    <mergeCell ref="B495:C495"/>
    <mergeCell ref="B496:C496"/>
    <mergeCell ref="B497:C497"/>
    <mergeCell ref="A498:F498"/>
    <mergeCell ref="A500:B500"/>
    <mergeCell ref="C500:G500"/>
    <mergeCell ref="A501:B501"/>
    <mergeCell ref="C501:G501"/>
    <mergeCell ref="A503:G503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A520:F520"/>
    <mergeCell ref="A522:B522"/>
    <mergeCell ref="C522:G522"/>
    <mergeCell ref="A523:B523"/>
    <mergeCell ref="C523:G523"/>
    <mergeCell ref="A525:G525"/>
    <mergeCell ref="B527:C527"/>
    <mergeCell ref="B528:C528"/>
    <mergeCell ref="A529:F529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22.92" customWidth="1"/>
  </cols>
  <sheetData>
    <row r="1" ht="15" customHeight="1">
</row>
    <row r="2" ht="25" customHeight="1">
      <c r="A2" s="6" t="s">
        <v>1029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1030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378</v>
      </c>
      <c r="B6" s="10" t="s">
        <v>46</v>
      </c>
      <c r="C6" s="10" t="s">
        <v>1031</v>
      </c>
      <c r="D6" s="10" t="s">
        <v>1032</v>
      </c>
      <c r="E6" s="10"/>
      <c r="F6" s="10"/>
      <c r="G6" s="10" t="s">
        <v>1033</v>
      </c>
      <c r="H6" s="10"/>
      <c r="I6" s="10"/>
      <c r="J6" s="10" t="s">
        <v>1034</v>
      </c>
      <c r="K6" s="10"/>
      <c r="L6" s="10"/>
    </row>
    <row r="7" ht="50" customHeight="1">
      <c r="A7" s="10"/>
      <c r="B7" s="10"/>
      <c r="C7" s="10"/>
      <c r="D7" s="10" t="s">
        <v>1035</v>
      </c>
      <c r="E7" s="10" t="s">
        <v>1036</v>
      </c>
      <c r="F7" s="10" t="s">
        <v>1037</v>
      </c>
      <c r="G7" s="10" t="s">
        <v>1035</v>
      </c>
      <c r="H7" s="10" t="s">
        <v>1036</v>
      </c>
      <c r="I7" s="10" t="s">
        <v>1038</v>
      </c>
      <c r="J7" s="10" t="s">
        <v>1035</v>
      </c>
      <c r="K7" s="10" t="s">
        <v>1036</v>
      </c>
      <c r="L7" s="10" t="s">
        <v>1039</v>
      </c>
    </row>
    <row r="8" ht="25" customHeight="1">
      <c r="A8" s="10" t="s">
        <v>384</v>
      </c>
      <c r="B8" s="10" t="s">
        <v>480</v>
      </c>
      <c r="C8" s="10" t="s">
        <v>481</v>
      </c>
      <c r="D8" s="10" t="s">
        <v>482</v>
      </c>
      <c r="E8" s="10" t="s">
        <v>483</v>
      </c>
      <c r="F8" s="10" t="s">
        <v>484</v>
      </c>
      <c r="G8" s="10" t="s">
        <v>485</v>
      </c>
      <c r="H8" s="10" t="s">
        <v>486</v>
      </c>
      <c r="I8" s="10" t="s">
        <v>493</v>
      </c>
      <c r="J8" s="10" t="s">
        <v>495</v>
      </c>
      <c r="K8" s="10" t="s">
        <v>611</v>
      </c>
      <c r="L8" s="10" t="s">
        <v>497</v>
      </c>
    </row>
    <row r="9" ht="25" customHeight="1">
      <c r="A9" s="10" t="s">
        <v>384</v>
      </c>
      <c r="B9" s="10" t="s">
        <v>63</v>
      </c>
      <c r="C9" s="11" t="s">
        <v>1040</v>
      </c>
      <c r="D9" s="18">
        <v>4000</v>
      </c>
      <c r="E9" s="18">
        <v>10</v>
      </c>
      <c r="F9" s="18">
        <v>40000</v>
      </c>
      <c r="G9" s="18">
        <v>4000</v>
      </c>
      <c r="H9" s="18">
        <v>10</v>
      </c>
      <c r="I9" s="18">
        <v>40000</v>
      </c>
      <c r="J9" s="18">
        <v>4000</v>
      </c>
      <c r="K9" s="18">
        <v>10</v>
      </c>
      <c r="L9" s="18">
        <v>40000</v>
      </c>
    </row>
    <row r="10" ht="25" customHeight="1">
      <c r="A10" s="32" t="s">
        <v>568</v>
      </c>
      <c r="B10" s="32"/>
      <c r="C10" s="32"/>
      <c r="D10" s="20" t="s">
        <v>56</v>
      </c>
      <c r="E10" s="20" t="s">
        <v>56</v>
      </c>
      <c r="F10" s="20">
        <f>SUM(F9:F9)</f>
      </c>
      <c r="G10" s="20" t="s">
        <v>56</v>
      </c>
      <c r="H10" s="20" t="s">
        <v>56</v>
      </c>
      <c r="I10" s="20">
        <f>SUM(I9:I9)</f>
      </c>
      <c r="J10" s="20" t="s">
        <v>56</v>
      </c>
      <c r="K10" s="20" t="s">
        <v>56</v>
      </c>
      <c r="L10" s="20">
        <f>SUM(L9:L9)</f>
      </c>
    </row>
    <row r="11" ht="15" customHeight="1">
</row>
    <row r="12" ht="25" customHeight="1">
      <c r="A12" s="6" t="s">
        <v>1041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15" customHeight="1">
</row>
    <row r="14" ht="25" customHeight="1">
      <c r="A14" s="6" t="s">
        <v>1042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25" customHeight="1">
</row>
    <row r="16" ht="50" customHeight="1">
      <c r="A16" s="10" t="s">
        <v>378</v>
      </c>
      <c r="B16" s="10" t="s">
        <v>46</v>
      </c>
      <c r="C16" s="10" t="s">
        <v>1031</v>
      </c>
      <c r="D16" s="10" t="s">
        <v>1032</v>
      </c>
      <c r="E16" s="10"/>
      <c r="F16" s="10"/>
      <c r="G16" s="10" t="s">
        <v>1033</v>
      </c>
      <c r="H16" s="10"/>
      <c r="I16" s="10"/>
      <c r="J16" s="10" t="s">
        <v>1034</v>
      </c>
      <c r="K16" s="10"/>
      <c r="L16" s="10"/>
    </row>
    <row r="17" ht="50" customHeight="1">
      <c r="A17" s="10"/>
      <c r="B17" s="10"/>
      <c r="C17" s="10"/>
      <c r="D17" s="10" t="s">
        <v>1035</v>
      </c>
      <c r="E17" s="10" t="s">
        <v>1036</v>
      </c>
      <c r="F17" s="10" t="s">
        <v>1037</v>
      </c>
      <c r="G17" s="10" t="s">
        <v>1035</v>
      </c>
      <c r="H17" s="10" t="s">
        <v>1036</v>
      </c>
      <c r="I17" s="10" t="s">
        <v>1038</v>
      </c>
      <c r="J17" s="10" t="s">
        <v>1035</v>
      </c>
      <c r="K17" s="10" t="s">
        <v>1036</v>
      </c>
      <c r="L17" s="10" t="s">
        <v>1039</v>
      </c>
    </row>
    <row r="18" ht="25" customHeight="1">
      <c r="A18" s="10" t="s">
        <v>384</v>
      </c>
      <c r="B18" s="10" t="s">
        <v>480</v>
      </c>
      <c r="C18" s="10" t="s">
        <v>481</v>
      </c>
      <c r="D18" s="10" t="s">
        <v>482</v>
      </c>
      <c r="E18" s="10" t="s">
        <v>483</v>
      </c>
      <c r="F18" s="10" t="s">
        <v>484</v>
      </c>
      <c r="G18" s="10" t="s">
        <v>485</v>
      </c>
      <c r="H18" s="10" t="s">
        <v>486</v>
      </c>
      <c r="I18" s="10" t="s">
        <v>493</v>
      </c>
      <c r="J18" s="10" t="s">
        <v>495</v>
      </c>
      <c r="K18" s="10" t="s">
        <v>611</v>
      </c>
      <c r="L18" s="10" t="s">
        <v>497</v>
      </c>
    </row>
    <row r="19" ht="25" customHeight="1">
      <c r="A19" s="10" t="s">
        <v>384</v>
      </c>
      <c r="B19" s="10" t="s">
        <v>72</v>
      </c>
      <c r="C19" s="11" t="s">
        <v>1043</v>
      </c>
      <c r="D19" s="18">
        <v>1</v>
      </c>
      <c r="E19" s="18">
        <v>800000</v>
      </c>
      <c r="F19" s="18">
        <v>800000</v>
      </c>
      <c r="G19" s="18">
        <v>1</v>
      </c>
      <c r="H19" s="18">
        <v>800000</v>
      </c>
      <c r="I19" s="18">
        <v>800000</v>
      </c>
      <c r="J19" s="18">
        <v>1</v>
      </c>
      <c r="K19" s="18">
        <v>800000</v>
      </c>
      <c r="L19" s="18">
        <v>800000</v>
      </c>
    </row>
    <row r="20" ht="25" customHeight="1">
      <c r="A20" s="10" t="s">
        <v>480</v>
      </c>
      <c r="B20" s="10" t="s">
        <v>72</v>
      </c>
      <c r="C20" s="11" t="s">
        <v>1044</v>
      </c>
      <c r="D20" s="18">
        <v>20</v>
      </c>
      <c r="E20" s="18">
        <v>18000</v>
      </c>
      <c r="F20" s="18">
        <v>360000</v>
      </c>
      <c r="G20" s="18">
        <v>20</v>
      </c>
      <c r="H20" s="18">
        <v>18000</v>
      </c>
      <c r="I20" s="18">
        <v>360000</v>
      </c>
      <c r="J20" s="18">
        <v>20</v>
      </c>
      <c r="K20" s="18">
        <v>18000</v>
      </c>
      <c r="L20" s="18">
        <v>360000</v>
      </c>
    </row>
    <row r="21" ht="25" customHeight="1">
      <c r="A21" s="10" t="s">
        <v>481</v>
      </c>
      <c r="B21" s="10" t="s">
        <v>72</v>
      </c>
      <c r="C21" s="11" t="s">
        <v>1045</v>
      </c>
      <c r="D21" s="18">
        <v>9</v>
      </c>
      <c r="E21" s="18">
        <v>35000</v>
      </c>
      <c r="F21" s="18">
        <v>315000</v>
      </c>
      <c r="G21" s="18">
        <v>9</v>
      </c>
      <c r="H21" s="18">
        <v>35000</v>
      </c>
      <c r="I21" s="18">
        <v>315000</v>
      </c>
      <c r="J21" s="18">
        <v>9</v>
      </c>
      <c r="K21" s="18">
        <v>35000</v>
      </c>
      <c r="L21" s="18">
        <v>315000</v>
      </c>
    </row>
    <row r="22" ht="25" customHeight="1">
      <c r="A22" s="10" t="s">
        <v>482</v>
      </c>
      <c r="B22" s="10" t="s">
        <v>72</v>
      </c>
      <c r="C22" s="11" t="s">
        <v>1046</v>
      </c>
      <c r="D22" s="18">
        <v>10</v>
      </c>
      <c r="E22" s="18">
        <v>15000</v>
      </c>
      <c r="F22" s="18">
        <v>150000</v>
      </c>
      <c r="G22" s="18">
        <v>10</v>
      </c>
      <c r="H22" s="18">
        <v>15000</v>
      </c>
      <c r="I22" s="18">
        <v>150000</v>
      </c>
      <c r="J22" s="18">
        <v>10</v>
      </c>
      <c r="K22" s="18">
        <v>15000</v>
      </c>
      <c r="L22" s="18">
        <v>150000</v>
      </c>
    </row>
    <row r="23" ht="25" customHeight="1">
      <c r="A23" s="10" t="s">
        <v>483</v>
      </c>
      <c r="B23" s="10" t="s">
        <v>72</v>
      </c>
      <c r="C23" s="11" t="s">
        <v>1047</v>
      </c>
      <c r="D23" s="18">
        <v>50</v>
      </c>
      <c r="E23" s="18">
        <v>18000</v>
      </c>
      <c r="F23" s="18">
        <v>900000</v>
      </c>
      <c r="G23" s="18">
        <v>50</v>
      </c>
      <c r="H23" s="18">
        <v>18000</v>
      </c>
      <c r="I23" s="18">
        <v>900000</v>
      </c>
      <c r="J23" s="18">
        <v>50</v>
      </c>
      <c r="K23" s="18">
        <v>18000</v>
      </c>
      <c r="L23" s="18">
        <v>900000</v>
      </c>
    </row>
    <row r="24" ht="25" customHeight="1">
      <c r="A24" s="10" t="s">
        <v>484</v>
      </c>
      <c r="B24" s="10" t="s">
        <v>72</v>
      </c>
      <c r="C24" s="11" t="s">
        <v>1048</v>
      </c>
      <c r="D24" s="18">
        <v>30</v>
      </c>
      <c r="E24" s="18">
        <v>16500</v>
      </c>
      <c r="F24" s="18">
        <v>495000</v>
      </c>
      <c r="G24" s="18">
        <v>30</v>
      </c>
      <c r="H24" s="18">
        <v>16500</v>
      </c>
      <c r="I24" s="18">
        <v>495000</v>
      </c>
      <c r="J24" s="18">
        <v>30</v>
      </c>
      <c r="K24" s="18">
        <v>16500</v>
      </c>
      <c r="L24" s="18">
        <v>495000</v>
      </c>
    </row>
    <row r="25" ht="25" customHeight="1">
      <c r="A25" s="10" t="s">
        <v>485</v>
      </c>
      <c r="B25" s="10" t="s">
        <v>72</v>
      </c>
      <c r="C25" s="11" t="s">
        <v>1049</v>
      </c>
      <c r="D25" s="18">
        <v>50</v>
      </c>
      <c r="E25" s="18">
        <v>18000</v>
      </c>
      <c r="F25" s="18">
        <v>900000</v>
      </c>
      <c r="G25" s="18">
        <v>50</v>
      </c>
      <c r="H25" s="18">
        <v>18000</v>
      </c>
      <c r="I25" s="18">
        <v>900000</v>
      </c>
      <c r="J25" s="18">
        <v>50</v>
      </c>
      <c r="K25" s="18">
        <v>18000</v>
      </c>
      <c r="L25" s="18">
        <v>900000</v>
      </c>
    </row>
    <row r="26" ht="25" customHeight="1">
      <c r="A26" s="10" t="s">
        <v>486</v>
      </c>
      <c r="B26" s="10" t="s">
        <v>72</v>
      </c>
      <c r="C26" s="11" t="s">
        <v>1050</v>
      </c>
      <c r="D26" s="18">
        <v>60</v>
      </c>
      <c r="E26" s="18">
        <v>29000</v>
      </c>
      <c r="F26" s="18">
        <v>1740000</v>
      </c>
      <c r="G26" s="18">
        <v>60</v>
      </c>
      <c r="H26" s="18">
        <v>29000</v>
      </c>
      <c r="I26" s="18">
        <v>1740000</v>
      </c>
      <c r="J26" s="18">
        <v>60</v>
      </c>
      <c r="K26" s="18">
        <v>29000</v>
      </c>
      <c r="L26" s="18">
        <v>1740000</v>
      </c>
    </row>
    <row r="27" ht="25" customHeight="1">
      <c r="A27" s="32" t="s">
        <v>568</v>
      </c>
      <c r="B27" s="32"/>
      <c r="C27" s="32"/>
      <c r="D27" s="20" t="s">
        <v>56</v>
      </c>
      <c r="E27" s="20" t="s">
        <v>56</v>
      </c>
      <c r="F27" s="20">
        <f>SUM(F19:F26)</f>
      </c>
      <c r="G27" s="20" t="s">
        <v>56</v>
      </c>
      <c r="H27" s="20" t="s">
        <v>56</v>
      </c>
      <c r="I27" s="20">
        <f>SUM(I19:I26)</f>
      </c>
      <c r="J27" s="20" t="s">
        <v>56</v>
      </c>
      <c r="K27" s="20" t="s">
        <v>56</v>
      </c>
      <c r="L27" s="20">
        <f>SUM(L19:L26)</f>
      </c>
    </row>
    <row r="28" ht="15" customHeight="1">
</row>
    <row r="29" ht="25" customHeight="1">
      <c r="A29" s="6" t="s">
        <v>1051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ht="25" customHeight="1">
</row>
    <row r="31" ht="50" customHeight="1">
      <c r="A31" s="10" t="s">
        <v>378</v>
      </c>
      <c r="B31" s="10" t="s">
        <v>46</v>
      </c>
      <c r="C31" s="10" t="s">
        <v>1031</v>
      </c>
      <c r="D31" s="10" t="s">
        <v>1032</v>
      </c>
      <c r="E31" s="10"/>
      <c r="F31" s="10"/>
      <c r="G31" s="10" t="s">
        <v>1033</v>
      </c>
      <c r="H31" s="10"/>
      <c r="I31" s="10"/>
      <c r="J31" s="10" t="s">
        <v>1034</v>
      </c>
      <c r="K31" s="10"/>
      <c r="L31" s="10"/>
    </row>
    <row r="32" ht="50" customHeight="1">
      <c r="A32" s="10"/>
      <c r="B32" s="10"/>
      <c r="C32" s="10"/>
      <c r="D32" s="10" t="s">
        <v>1035</v>
      </c>
      <c r="E32" s="10" t="s">
        <v>1036</v>
      </c>
      <c r="F32" s="10" t="s">
        <v>1037</v>
      </c>
      <c r="G32" s="10" t="s">
        <v>1035</v>
      </c>
      <c r="H32" s="10" t="s">
        <v>1036</v>
      </c>
      <c r="I32" s="10" t="s">
        <v>1038</v>
      </c>
      <c r="J32" s="10" t="s">
        <v>1035</v>
      </c>
      <c r="K32" s="10" t="s">
        <v>1036</v>
      </c>
      <c r="L32" s="10" t="s">
        <v>1039</v>
      </c>
    </row>
    <row r="33" ht="25" customHeight="1">
      <c r="A33" s="10" t="s">
        <v>384</v>
      </c>
      <c r="B33" s="10" t="s">
        <v>480</v>
      </c>
      <c r="C33" s="10" t="s">
        <v>481</v>
      </c>
      <c r="D33" s="10" t="s">
        <v>482</v>
      </c>
      <c r="E33" s="10" t="s">
        <v>483</v>
      </c>
      <c r="F33" s="10" t="s">
        <v>484</v>
      </c>
      <c r="G33" s="10" t="s">
        <v>485</v>
      </c>
      <c r="H33" s="10" t="s">
        <v>486</v>
      </c>
      <c r="I33" s="10" t="s">
        <v>493</v>
      </c>
      <c r="J33" s="10" t="s">
        <v>495</v>
      </c>
      <c r="K33" s="10" t="s">
        <v>611</v>
      </c>
      <c r="L33" s="10" t="s">
        <v>497</v>
      </c>
    </row>
    <row r="34" ht="25" customHeight="1">
      <c r="A34" s="10" t="s">
        <v>384</v>
      </c>
      <c r="B34" s="10" t="s">
        <v>72</v>
      </c>
      <c r="C34" s="11" t="s">
        <v>1052</v>
      </c>
      <c r="D34" s="18">
        <v>37.5</v>
      </c>
      <c r="E34" s="18">
        <v>213215.4403</v>
      </c>
      <c r="F34" s="18">
        <v>7995579.01</v>
      </c>
      <c r="G34" s="18">
        <v>37.5</v>
      </c>
      <c r="H34" s="18">
        <v>213215.4403</v>
      </c>
      <c r="I34" s="18">
        <v>7995579.01</v>
      </c>
      <c r="J34" s="18">
        <v>37.5</v>
      </c>
      <c r="K34" s="18">
        <v>213215.4403</v>
      </c>
      <c r="L34" s="18">
        <v>7995579.01</v>
      </c>
    </row>
    <row r="35" ht="25" customHeight="1">
      <c r="A35" s="10" t="s">
        <v>480</v>
      </c>
      <c r="B35" s="10" t="s">
        <v>72</v>
      </c>
      <c r="C35" s="11" t="s">
        <v>1053</v>
      </c>
      <c r="D35" s="18">
        <v>8.33</v>
      </c>
      <c r="E35" s="18">
        <v>177467.2989</v>
      </c>
      <c r="F35" s="18">
        <v>1478302.6</v>
      </c>
      <c r="G35" s="18">
        <v>8.33</v>
      </c>
      <c r="H35" s="18">
        <v>177467.2989</v>
      </c>
      <c r="I35" s="18">
        <v>1478302.6</v>
      </c>
      <c r="J35" s="18">
        <v>8.33</v>
      </c>
      <c r="K35" s="18">
        <v>177467.2989</v>
      </c>
      <c r="L35" s="18">
        <v>1478302.6</v>
      </c>
    </row>
    <row r="36" ht="25" customHeight="1">
      <c r="A36" s="10" t="s">
        <v>481</v>
      </c>
      <c r="B36" s="10" t="s">
        <v>72</v>
      </c>
      <c r="C36" s="11" t="s">
        <v>1054</v>
      </c>
      <c r="D36" s="18">
        <v>25</v>
      </c>
      <c r="E36" s="18">
        <v>174763.2244</v>
      </c>
      <c r="F36" s="18">
        <v>4369080.61</v>
      </c>
      <c r="G36" s="18">
        <v>25</v>
      </c>
      <c r="H36" s="18">
        <v>174763.2244</v>
      </c>
      <c r="I36" s="18">
        <v>4369080.61</v>
      </c>
      <c r="J36" s="18">
        <v>25</v>
      </c>
      <c r="K36" s="18">
        <v>174763.2244</v>
      </c>
      <c r="L36" s="18">
        <v>4369080.61</v>
      </c>
    </row>
    <row r="37" ht="25" customHeight="1">
      <c r="A37" s="10" t="s">
        <v>482</v>
      </c>
      <c r="B37" s="10" t="s">
        <v>72</v>
      </c>
      <c r="C37" s="11" t="s">
        <v>1055</v>
      </c>
      <c r="D37" s="18">
        <v>8.33</v>
      </c>
      <c r="E37" s="18">
        <v>149819.3229</v>
      </c>
      <c r="F37" s="18">
        <v>1247994.96</v>
      </c>
      <c r="G37" s="18">
        <v>8.33</v>
      </c>
      <c r="H37" s="18">
        <v>149819.3229</v>
      </c>
      <c r="I37" s="18">
        <v>1247994.96</v>
      </c>
      <c r="J37" s="18">
        <v>8.33</v>
      </c>
      <c r="K37" s="18">
        <v>149819.3229</v>
      </c>
      <c r="L37" s="18">
        <v>1247994.96</v>
      </c>
    </row>
    <row r="38" ht="25" customHeight="1">
      <c r="A38" s="10" t="s">
        <v>483</v>
      </c>
      <c r="B38" s="10" t="s">
        <v>72</v>
      </c>
      <c r="C38" s="11" t="s">
        <v>1056</v>
      </c>
      <c r="D38" s="18">
        <v>70.33</v>
      </c>
      <c r="E38" s="18">
        <v>177450.3046</v>
      </c>
      <c r="F38" s="18">
        <v>12480079.92</v>
      </c>
      <c r="G38" s="18">
        <v>70.33</v>
      </c>
      <c r="H38" s="18">
        <v>177450.3046</v>
      </c>
      <c r="I38" s="18">
        <v>12480079.92</v>
      </c>
      <c r="J38" s="18">
        <v>70.33</v>
      </c>
      <c r="K38" s="18">
        <v>177450.3046</v>
      </c>
      <c r="L38" s="18">
        <v>12480079.92</v>
      </c>
    </row>
    <row r="39" ht="25" customHeight="1">
      <c r="A39" s="10" t="s">
        <v>484</v>
      </c>
      <c r="B39" s="10" t="s">
        <v>72</v>
      </c>
      <c r="C39" s="11" t="s">
        <v>1057</v>
      </c>
      <c r="D39" s="18">
        <v>25</v>
      </c>
      <c r="E39" s="18">
        <v>185626.598</v>
      </c>
      <c r="F39" s="18">
        <v>4640664.95</v>
      </c>
      <c r="G39" s="18">
        <v>25</v>
      </c>
      <c r="H39" s="18">
        <v>185626.598</v>
      </c>
      <c r="I39" s="18">
        <v>4640664.95</v>
      </c>
      <c r="J39" s="18">
        <v>25</v>
      </c>
      <c r="K39" s="18">
        <v>185626.598</v>
      </c>
      <c r="L39" s="18">
        <v>4640664.95</v>
      </c>
    </row>
    <row r="40" ht="25" customHeight="1">
      <c r="A40" s="10" t="s">
        <v>485</v>
      </c>
      <c r="B40" s="10" t="s">
        <v>72</v>
      </c>
      <c r="C40" s="11" t="s">
        <v>1058</v>
      </c>
      <c r="D40" s="18">
        <v>12.5</v>
      </c>
      <c r="E40" s="18">
        <v>185626.5984</v>
      </c>
      <c r="F40" s="18">
        <v>2320332.48</v>
      </c>
      <c r="G40" s="18">
        <v>12.5</v>
      </c>
      <c r="H40" s="18">
        <v>185626.5984</v>
      </c>
      <c r="I40" s="18">
        <v>2320332.48</v>
      </c>
      <c r="J40" s="18">
        <v>12.5</v>
      </c>
      <c r="K40" s="18">
        <v>185626.5984</v>
      </c>
      <c r="L40" s="18">
        <v>2320332.48</v>
      </c>
    </row>
    <row r="41" ht="25" customHeight="1">
      <c r="A41" s="10" t="s">
        <v>486</v>
      </c>
      <c r="B41" s="10" t="s">
        <v>72</v>
      </c>
      <c r="C41" s="11" t="s">
        <v>1059</v>
      </c>
      <c r="D41" s="18">
        <v>100</v>
      </c>
      <c r="E41" s="18">
        <v>177450.3046</v>
      </c>
      <c r="F41" s="18">
        <v>17745030.46</v>
      </c>
      <c r="G41" s="18">
        <v>100</v>
      </c>
      <c r="H41" s="18">
        <v>177450.3046</v>
      </c>
      <c r="I41" s="18">
        <v>17745030.46</v>
      </c>
      <c r="J41" s="18">
        <v>100</v>
      </c>
      <c r="K41" s="18">
        <v>177450.3046</v>
      </c>
      <c r="L41" s="18">
        <v>17745030.46</v>
      </c>
    </row>
    <row r="42" ht="25" customHeight="1">
      <c r="A42" s="10" t="s">
        <v>493</v>
      </c>
      <c r="B42" s="10" t="s">
        <v>72</v>
      </c>
      <c r="C42" s="11" t="s">
        <v>1060</v>
      </c>
      <c r="D42" s="18">
        <v>69.83</v>
      </c>
      <c r="E42" s="18">
        <v>182038.248</v>
      </c>
      <c r="F42" s="18">
        <v>12711730.86</v>
      </c>
      <c r="G42" s="18">
        <v>69.83</v>
      </c>
      <c r="H42" s="18">
        <v>182038.248</v>
      </c>
      <c r="I42" s="18">
        <v>12711730.86</v>
      </c>
      <c r="J42" s="18">
        <v>69.83</v>
      </c>
      <c r="K42" s="18">
        <v>182038.248</v>
      </c>
      <c r="L42" s="18">
        <v>12711730.86</v>
      </c>
    </row>
    <row r="43" ht="25" customHeight="1">
      <c r="A43" s="10" t="s">
        <v>495</v>
      </c>
      <c r="B43" s="10" t="s">
        <v>72</v>
      </c>
      <c r="C43" s="11" t="s">
        <v>1061</v>
      </c>
      <c r="D43" s="18">
        <v>12</v>
      </c>
      <c r="E43" s="18">
        <v>213215.44</v>
      </c>
      <c r="F43" s="18">
        <v>2558585.28</v>
      </c>
      <c r="G43" s="18">
        <v>12</v>
      </c>
      <c r="H43" s="18">
        <v>213215.44</v>
      </c>
      <c r="I43" s="18">
        <v>2558585.28</v>
      </c>
      <c r="J43" s="18">
        <v>12</v>
      </c>
      <c r="K43" s="18">
        <v>213215.44</v>
      </c>
      <c r="L43" s="18">
        <v>2558585.28</v>
      </c>
    </row>
    <row r="44" ht="25" customHeight="1">
      <c r="A44" s="10" t="s">
        <v>611</v>
      </c>
      <c r="B44" s="10" t="s">
        <v>72</v>
      </c>
      <c r="C44" s="11" t="s">
        <v>1062</v>
      </c>
      <c r="D44" s="18">
        <v>10.5</v>
      </c>
      <c r="E44" s="18">
        <v>185626.5981</v>
      </c>
      <c r="F44" s="18">
        <v>1949079.28</v>
      </c>
      <c r="G44" s="18">
        <v>10.5</v>
      </c>
      <c r="H44" s="18">
        <v>185626.5981</v>
      </c>
      <c r="I44" s="18">
        <v>1949079.28</v>
      </c>
      <c r="J44" s="18">
        <v>10.5</v>
      </c>
      <c r="K44" s="18">
        <v>185626.5981</v>
      </c>
      <c r="L44" s="18">
        <v>1949079.28</v>
      </c>
    </row>
    <row r="45" ht="25" customHeight="1">
      <c r="A45" s="10" t="s">
        <v>497</v>
      </c>
      <c r="B45" s="10" t="s">
        <v>72</v>
      </c>
      <c r="C45" s="11" t="s">
        <v>1063</v>
      </c>
      <c r="D45" s="18">
        <v>20.83</v>
      </c>
      <c r="E45" s="18">
        <v>213215.4402</v>
      </c>
      <c r="F45" s="18">
        <v>4441277.62</v>
      </c>
      <c r="G45" s="18">
        <v>20.83</v>
      </c>
      <c r="H45" s="18">
        <v>213215.4402</v>
      </c>
      <c r="I45" s="18">
        <v>4441277.62</v>
      </c>
      <c r="J45" s="18">
        <v>20.83</v>
      </c>
      <c r="K45" s="18">
        <v>213215.4402</v>
      </c>
      <c r="L45" s="18">
        <v>4441277.62</v>
      </c>
    </row>
    <row r="46" ht="25" customHeight="1">
      <c r="A46" s="10" t="s">
        <v>614</v>
      </c>
      <c r="B46" s="10" t="s">
        <v>72</v>
      </c>
      <c r="C46" s="11" t="s">
        <v>1064</v>
      </c>
      <c r="D46" s="18">
        <v>12.5</v>
      </c>
      <c r="E46" s="18">
        <v>213215.44</v>
      </c>
      <c r="F46" s="18">
        <v>2665193</v>
      </c>
      <c r="G46" s="18">
        <v>12.5</v>
      </c>
      <c r="H46" s="18">
        <v>213215.44</v>
      </c>
      <c r="I46" s="18">
        <v>2665193</v>
      </c>
      <c r="J46" s="18">
        <v>12.5</v>
      </c>
      <c r="K46" s="18">
        <v>213215.44</v>
      </c>
      <c r="L46" s="18">
        <v>2665193</v>
      </c>
    </row>
    <row r="47" ht="25" customHeight="1">
      <c r="A47" s="10" t="s">
        <v>602</v>
      </c>
      <c r="B47" s="10" t="s">
        <v>72</v>
      </c>
      <c r="C47" s="11" t="s">
        <v>1065</v>
      </c>
      <c r="D47" s="18">
        <v>33.33</v>
      </c>
      <c r="E47" s="18">
        <v>185626.598</v>
      </c>
      <c r="F47" s="18">
        <v>6186934.51</v>
      </c>
      <c r="G47" s="18">
        <v>33.33</v>
      </c>
      <c r="H47" s="18">
        <v>185626.598</v>
      </c>
      <c r="I47" s="18">
        <v>6186934.51</v>
      </c>
      <c r="J47" s="18">
        <v>33.33</v>
      </c>
      <c r="K47" s="18">
        <v>185626.598</v>
      </c>
      <c r="L47" s="18">
        <v>6186934.51</v>
      </c>
    </row>
    <row r="48" ht="25" customHeight="1">
      <c r="A48" s="10" t="s">
        <v>499</v>
      </c>
      <c r="B48" s="10" t="s">
        <v>72</v>
      </c>
      <c r="C48" s="11" t="s">
        <v>1066</v>
      </c>
      <c r="D48" s="18">
        <v>8.33</v>
      </c>
      <c r="E48" s="18">
        <v>213215.4406</v>
      </c>
      <c r="F48" s="18">
        <v>1776084.62</v>
      </c>
      <c r="G48" s="18">
        <v>8.33</v>
      </c>
      <c r="H48" s="18">
        <v>213215.4406</v>
      </c>
      <c r="I48" s="18">
        <v>1776084.62</v>
      </c>
      <c r="J48" s="18">
        <v>8.33</v>
      </c>
      <c r="K48" s="18">
        <v>213215.4406</v>
      </c>
      <c r="L48" s="18">
        <v>1776084.62</v>
      </c>
    </row>
    <row r="49" ht="25" customHeight="1">
      <c r="A49" s="10" t="s">
        <v>501</v>
      </c>
      <c r="B49" s="10" t="s">
        <v>72</v>
      </c>
      <c r="C49" s="11" t="s">
        <v>1067</v>
      </c>
      <c r="D49" s="18">
        <v>10.5</v>
      </c>
      <c r="E49" s="18">
        <v>147132.2429</v>
      </c>
      <c r="F49" s="18">
        <v>1544888.55</v>
      </c>
      <c r="G49" s="18">
        <v>10.5</v>
      </c>
      <c r="H49" s="18">
        <v>147132.2429</v>
      </c>
      <c r="I49" s="18">
        <v>1544888.55</v>
      </c>
      <c r="J49" s="18">
        <v>10.5</v>
      </c>
      <c r="K49" s="18">
        <v>147132.2429</v>
      </c>
      <c r="L49" s="18">
        <v>1544888.55</v>
      </c>
    </row>
    <row r="50" ht="25" customHeight="1">
      <c r="A50" s="10" t="s">
        <v>503</v>
      </c>
      <c r="B50" s="10" t="s">
        <v>72</v>
      </c>
      <c r="C50" s="11" t="s">
        <v>1068</v>
      </c>
      <c r="D50" s="18">
        <v>33.33</v>
      </c>
      <c r="E50" s="18">
        <v>177450.3045</v>
      </c>
      <c r="F50" s="18">
        <v>5914418.65</v>
      </c>
      <c r="G50" s="18">
        <v>33.33</v>
      </c>
      <c r="H50" s="18">
        <v>177450.3045</v>
      </c>
      <c r="I50" s="18">
        <v>5914418.65</v>
      </c>
      <c r="J50" s="18">
        <v>33.33</v>
      </c>
      <c r="K50" s="18">
        <v>177450.3045</v>
      </c>
      <c r="L50" s="18">
        <v>5914418.65</v>
      </c>
    </row>
    <row r="51" ht="25" customHeight="1">
      <c r="A51" s="10" t="s">
        <v>505</v>
      </c>
      <c r="B51" s="10" t="s">
        <v>72</v>
      </c>
      <c r="C51" s="11" t="s">
        <v>1069</v>
      </c>
      <c r="D51" s="18">
        <v>33.33</v>
      </c>
      <c r="E51" s="18">
        <v>177450.3045</v>
      </c>
      <c r="F51" s="18">
        <v>5914418.65</v>
      </c>
      <c r="G51" s="18">
        <v>33.33</v>
      </c>
      <c r="H51" s="18">
        <v>177450.3045</v>
      </c>
      <c r="I51" s="18">
        <v>5914418.65</v>
      </c>
      <c r="J51" s="18">
        <v>33.33</v>
      </c>
      <c r="K51" s="18">
        <v>177450.3045</v>
      </c>
      <c r="L51" s="18">
        <v>5914418.65</v>
      </c>
    </row>
    <row r="52" ht="25" customHeight="1">
      <c r="A52" s="10" t="s">
        <v>507</v>
      </c>
      <c r="B52" s="10" t="s">
        <v>72</v>
      </c>
      <c r="C52" s="11" t="s">
        <v>1070</v>
      </c>
      <c r="D52" s="18">
        <v>37</v>
      </c>
      <c r="E52" s="18">
        <v>185626.5981</v>
      </c>
      <c r="F52" s="18">
        <v>6868184.13</v>
      </c>
      <c r="G52" s="18">
        <v>37</v>
      </c>
      <c r="H52" s="18">
        <v>185626.5981</v>
      </c>
      <c r="I52" s="18">
        <v>6868184.13</v>
      </c>
      <c r="J52" s="18">
        <v>37</v>
      </c>
      <c r="K52" s="18">
        <v>185626.5981</v>
      </c>
      <c r="L52" s="18">
        <v>6868184.13</v>
      </c>
    </row>
    <row r="53" ht="25" customHeight="1">
      <c r="A53" s="10" t="s">
        <v>509</v>
      </c>
      <c r="B53" s="10" t="s">
        <v>72</v>
      </c>
      <c r="C53" s="11" t="s">
        <v>1071</v>
      </c>
      <c r="D53" s="18">
        <v>58.33</v>
      </c>
      <c r="E53" s="18">
        <v>147132.2428</v>
      </c>
      <c r="F53" s="18">
        <v>8582223.72</v>
      </c>
      <c r="G53" s="18">
        <v>58.33</v>
      </c>
      <c r="H53" s="18">
        <v>147132.2428</v>
      </c>
      <c r="I53" s="18">
        <v>8582223.72</v>
      </c>
      <c r="J53" s="18">
        <v>58.33</v>
      </c>
      <c r="K53" s="18">
        <v>147132.2428</v>
      </c>
      <c r="L53" s="18">
        <v>8582223.72</v>
      </c>
    </row>
    <row r="54" ht="25" customHeight="1">
      <c r="A54" s="10" t="s">
        <v>511</v>
      </c>
      <c r="B54" s="10" t="s">
        <v>72</v>
      </c>
      <c r="C54" s="11" t="s">
        <v>1072</v>
      </c>
      <c r="D54" s="18">
        <v>50</v>
      </c>
      <c r="E54" s="18">
        <v>174763.2246</v>
      </c>
      <c r="F54" s="18">
        <v>8738161.23</v>
      </c>
      <c r="G54" s="18">
        <v>50</v>
      </c>
      <c r="H54" s="18">
        <v>174763.2246</v>
      </c>
      <c r="I54" s="18">
        <v>8738161.23</v>
      </c>
      <c r="J54" s="18">
        <v>50</v>
      </c>
      <c r="K54" s="18">
        <v>174763.2246</v>
      </c>
      <c r="L54" s="18">
        <v>8738161.23</v>
      </c>
    </row>
    <row r="55" ht="25" customHeight="1">
      <c r="A55" s="10" t="s">
        <v>513</v>
      </c>
      <c r="B55" s="10" t="s">
        <v>72</v>
      </c>
      <c r="C55" s="11" t="s">
        <v>1073</v>
      </c>
      <c r="D55" s="18">
        <v>37.5</v>
      </c>
      <c r="E55" s="18">
        <v>213215.4403</v>
      </c>
      <c r="F55" s="18">
        <v>7995579.01</v>
      </c>
      <c r="G55" s="18">
        <v>37.5</v>
      </c>
      <c r="H55" s="18">
        <v>213215.4403</v>
      </c>
      <c r="I55" s="18">
        <v>7995579.01</v>
      </c>
      <c r="J55" s="18">
        <v>37.5</v>
      </c>
      <c r="K55" s="18">
        <v>213215.4403</v>
      </c>
      <c r="L55" s="18">
        <v>7995579.01</v>
      </c>
    </row>
    <row r="56" ht="25" customHeight="1">
      <c r="A56" s="10" t="s">
        <v>515</v>
      </c>
      <c r="B56" s="10" t="s">
        <v>72</v>
      </c>
      <c r="C56" s="11" t="s">
        <v>1074</v>
      </c>
      <c r="D56" s="18">
        <v>12.33</v>
      </c>
      <c r="E56" s="18">
        <v>174763.2247</v>
      </c>
      <c r="F56" s="18">
        <v>2154830.56</v>
      </c>
      <c r="G56" s="18">
        <v>12.33</v>
      </c>
      <c r="H56" s="18">
        <v>174763.2247</v>
      </c>
      <c r="I56" s="18">
        <v>2154830.56</v>
      </c>
      <c r="J56" s="18">
        <v>12.33</v>
      </c>
      <c r="K56" s="18">
        <v>174763.2247</v>
      </c>
      <c r="L56" s="18">
        <v>2154830.56</v>
      </c>
    </row>
    <row r="57" ht="25" customHeight="1">
      <c r="A57" s="10" t="s">
        <v>517</v>
      </c>
      <c r="B57" s="10" t="s">
        <v>72</v>
      </c>
      <c r="C57" s="11" t="s">
        <v>1075</v>
      </c>
      <c r="D57" s="18">
        <v>87.5</v>
      </c>
      <c r="E57" s="18">
        <v>149819.3229</v>
      </c>
      <c r="F57" s="18">
        <v>13109190.75</v>
      </c>
      <c r="G57" s="18">
        <v>87.5</v>
      </c>
      <c r="H57" s="18">
        <v>149819.3229</v>
      </c>
      <c r="I57" s="18">
        <v>13109190.75</v>
      </c>
      <c r="J57" s="18">
        <v>87.5</v>
      </c>
      <c r="K57" s="18">
        <v>149819.3229</v>
      </c>
      <c r="L57" s="18">
        <v>13109190.75</v>
      </c>
    </row>
    <row r="58" ht="25" customHeight="1">
      <c r="A58" s="10" t="s">
        <v>519</v>
      </c>
      <c r="B58" s="10" t="s">
        <v>72</v>
      </c>
      <c r="C58" s="11" t="s">
        <v>1076</v>
      </c>
      <c r="D58" s="18">
        <v>20.83</v>
      </c>
      <c r="E58" s="18">
        <v>149819.3226</v>
      </c>
      <c r="F58" s="18">
        <v>3120736.49</v>
      </c>
      <c r="G58" s="18">
        <v>20.83</v>
      </c>
      <c r="H58" s="18">
        <v>149819.3226</v>
      </c>
      <c r="I58" s="18">
        <v>3120736.49</v>
      </c>
      <c r="J58" s="18">
        <v>20.83</v>
      </c>
      <c r="K58" s="18">
        <v>149819.3226</v>
      </c>
      <c r="L58" s="18">
        <v>3120736.49</v>
      </c>
    </row>
    <row r="59" ht="25" customHeight="1">
      <c r="A59" s="10" t="s">
        <v>521</v>
      </c>
      <c r="B59" s="10" t="s">
        <v>72</v>
      </c>
      <c r="C59" s="11" t="s">
        <v>1077</v>
      </c>
      <c r="D59" s="18">
        <v>70.83</v>
      </c>
      <c r="E59" s="18">
        <v>149819.3229</v>
      </c>
      <c r="F59" s="18">
        <v>10611702.64</v>
      </c>
      <c r="G59" s="18">
        <v>70.83</v>
      </c>
      <c r="H59" s="18">
        <v>149819.3229</v>
      </c>
      <c r="I59" s="18">
        <v>10611702.64</v>
      </c>
      <c r="J59" s="18">
        <v>70.83</v>
      </c>
      <c r="K59" s="18">
        <v>149819.3229</v>
      </c>
      <c r="L59" s="18">
        <v>10611702.64</v>
      </c>
    </row>
    <row r="60" ht="25" customHeight="1">
      <c r="A60" s="10" t="s">
        <v>1078</v>
      </c>
      <c r="B60" s="10" t="s">
        <v>72</v>
      </c>
      <c r="C60" s="11" t="s">
        <v>1079</v>
      </c>
      <c r="D60" s="18">
        <v>17280</v>
      </c>
      <c r="E60" s="18">
        <v>196.4082784</v>
      </c>
      <c r="F60" s="18">
        <v>3393935.05</v>
      </c>
      <c r="G60" s="18">
        <v>17280</v>
      </c>
      <c r="H60" s="18">
        <v>196.4082784</v>
      </c>
      <c r="I60" s="18">
        <v>3393935.05</v>
      </c>
      <c r="J60" s="18">
        <v>17280</v>
      </c>
      <c r="K60" s="18">
        <v>196.4082784</v>
      </c>
      <c r="L60" s="18">
        <v>3393935.05</v>
      </c>
    </row>
    <row r="61" ht="25" customHeight="1">
      <c r="A61" s="10" t="s">
        <v>523</v>
      </c>
      <c r="B61" s="10" t="s">
        <v>72</v>
      </c>
      <c r="C61" s="11" t="s">
        <v>1080</v>
      </c>
      <c r="D61" s="18">
        <v>37224</v>
      </c>
      <c r="E61" s="18">
        <v>196.40827853</v>
      </c>
      <c r="F61" s="18">
        <v>7311101.76</v>
      </c>
      <c r="G61" s="18">
        <v>37224</v>
      </c>
      <c r="H61" s="18">
        <v>196.40827853</v>
      </c>
      <c r="I61" s="18">
        <v>7311101.76</v>
      </c>
      <c r="J61" s="18">
        <v>37224</v>
      </c>
      <c r="K61" s="18">
        <v>196.4082785</v>
      </c>
      <c r="L61" s="18">
        <v>7311101.76</v>
      </c>
    </row>
    <row r="62" ht="25" customHeight="1">
      <c r="A62" s="10" t="s">
        <v>525</v>
      </c>
      <c r="B62" s="10" t="s">
        <v>72</v>
      </c>
      <c r="C62" s="11" t="s">
        <v>1081</v>
      </c>
      <c r="D62" s="18">
        <v>37224</v>
      </c>
      <c r="E62" s="18">
        <v>196.4082785</v>
      </c>
      <c r="F62" s="18">
        <v>7311101.76</v>
      </c>
      <c r="G62" s="18">
        <v>37224</v>
      </c>
      <c r="H62" s="18">
        <v>196.4082785</v>
      </c>
      <c r="I62" s="18">
        <v>7311101.76</v>
      </c>
      <c r="J62" s="18">
        <v>37224</v>
      </c>
      <c r="K62" s="18">
        <v>196.4082785</v>
      </c>
      <c r="L62" s="18">
        <v>7311101.76</v>
      </c>
    </row>
    <row r="63" ht="25" customHeight="1">
      <c r="A63" s="10" t="s">
        <v>527</v>
      </c>
      <c r="B63" s="10" t="s">
        <v>72</v>
      </c>
      <c r="C63" s="11" t="s">
        <v>1082</v>
      </c>
      <c r="D63" s="18">
        <v>18504</v>
      </c>
      <c r="E63" s="18">
        <v>196.4082784</v>
      </c>
      <c r="F63" s="18">
        <v>3634338.78</v>
      </c>
      <c r="G63" s="18">
        <v>18504</v>
      </c>
      <c r="H63" s="18">
        <v>196.4082784</v>
      </c>
      <c r="I63" s="18">
        <v>3634338.78</v>
      </c>
      <c r="J63" s="18">
        <v>18504</v>
      </c>
      <c r="K63" s="18">
        <v>196.4082784</v>
      </c>
      <c r="L63" s="18">
        <v>3634338.78</v>
      </c>
    </row>
    <row r="64" ht="25" customHeight="1">
      <c r="A64" s="10" t="s">
        <v>681</v>
      </c>
      <c r="B64" s="10" t="s">
        <v>72</v>
      </c>
      <c r="C64" s="11" t="s">
        <v>1083</v>
      </c>
      <c r="D64" s="18">
        <v>12</v>
      </c>
      <c r="E64" s="18">
        <v>147132.2425</v>
      </c>
      <c r="F64" s="18">
        <v>1765586.91</v>
      </c>
      <c r="G64" s="18">
        <v>12</v>
      </c>
      <c r="H64" s="18">
        <v>147132.2425</v>
      </c>
      <c r="I64" s="18">
        <v>1765586.91</v>
      </c>
      <c r="J64" s="18">
        <v>12</v>
      </c>
      <c r="K64" s="18">
        <v>147132.2425</v>
      </c>
      <c r="L64" s="18">
        <v>1765586.91</v>
      </c>
    </row>
    <row r="65" ht="25" customHeight="1">
      <c r="A65" s="32" t="s">
        <v>568</v>
      </c>
      <c r="B65" s="32"/>
      <c r="C65" s="32"/>
      <c r="D65" s="20" t="s">
        <v>56</v>
      </c>
      <c r="E65" s="20" t="s">
        <v>56</v>
      </c>
      <c r="F65" s="20">
        <f>SUM(F34:F64)</f>
      </c>
      <c r="G65" s="20" t="s">
        <v>56</v>
      </c>
      <c r="H65" s="20" t="s">
        <v>56</v>
      </c>
      <c r="I65" s="20">
        <f>SUM(I34:I64)</f>
      </c>
      <c r="J65" s="20" t="s">
        <v>56</v>
      </c>
      <c r="K65" s="20" t="s">
        <v>56</v>
      </c>
      <c r="L65" s="20">
        <f>SUM(L34:L64)</f>
      </c>
    </row>
    <row r="66" ht="15" customHeight="1">
</row>
    <row r="67" ht="25" customHeight="1">
      <c r="A67" s="6" t="s">
        <v>1084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ht="25" customHeight="1">
</row>
    <row r="69" ht="50" customHeight="1">
      <c r="A69" s="10" t="s">
        <v>378</v>
      </c>
      <c r="B69" s="10" t="s">
        <v>46</v>
      </c>
      <c r="C69" s="10" t="s">
        <v>1031</v>
      </c>
      <c r="D69" s="10" t="s">
        <v>1032</v>
      </c>
      <c r="E69" s="10"/>
      <c r="F69" s="10"/>
      <c r="G69" s="10" t="s">
        <v>1033</v>
      </c>
      <c r="H69" s="10"/>
      <c r="I69" s="10"/>
      <c r="J69" s="10" t="s">
        <v>1034</v>
      </c>
      <c r="K69" s="10"/>
      <c r="L69" s="10"/>
    </row>
    <row r="70" ht="50" customHeight="1">
      <c r="A70" s="10"/>
      <c r="B70" s="10"/>
      <c r="C70" s="10"/>
      <c r="D70" s="10" t="s">
        <v>1035</v>
      </c>
      <c r="E70" s="10" t="s">
        <v>1036</v>
      </c>
      <c r="F70" s="10" t="s">
        <v>1037</v>
      </c>
      <c r="G70" s="10" t="s">
        <v>1035</v>
      </c>
      <c r="H70" s="10" t="s">
        <v>1036</v>
      </c>
      <c r="I70" s="10" t="s">
        <v>1038</v>
      </c>
      <c r="J70" s="10" t="s">
        <v>1035</v>
      </c>
      <c r="K70" s="10" t="s">
        <v>1036</v>
      </c>
      <c r="L70" s="10" t="s">
        <v>1039</v>
      </c>
    </row>
    <row r="71" ht="25" customHeight="1">
      <c r="A71" s="10" t="s">
        <v>384</v>
      </c>
      <c r="B71" s="10" t="s">
        <v>480</v>
      </c>
      <c r="C71" s="10" t="s">
        <v>481</v>
      </c>
      <c r="D71" s="10" t="s">
        <v>482</v>
      </c>
      <c r="E71" s="10" t="s">
        <v>483</v>
      </c>
      <c r="F71" s="10" t="s">
        <v>484</v>
      </c>
      <c r="G71" s="10" t="s">
        <v>485</v>
      </c>
      <c r="H71" s="10" t="s">
        <v>486</v>
      </c>
      <c r="I71" s="10" t="s">
        <v>493</v>
      </c>
      <c r="J71" s="10" t="s">
        <v>495</v>
      </c>
      <c r="K71" s="10" t="s">
        <v>611</v>
      </c>
      <c r="L71" s="10" t="s">
        <v>497</v>
      </c>
    </row>
    <row r="72">
      <c r="A72" s="10" t="s">
        <v>56</v>
      </c>
      <c r="B72" s="10" t="s">
        <v>56</v>
      </c>
      <c r="C72" s="10" t="s">
        <v>56</v>
      </c>
      <c r="D72" s="10" t="s">
        <v>56</v>
      </c>
      <c r="E72" s="10" t="s">
        <v>56</v>
      </c>
      <c r="F72" s="10" t="s">
        <v>56</v>
      </c>
      <c r="G72" s="10" t="s">
        <v>56</v>
      </c>
      <c r="H72" s="10" t="s">
        <v>56</v>
      </c>
      <c r="I72" s="10" t="s">
        <v>56</v>
      </c>
      <c r="J72" s="10" t="s">
        <v>56</v>
      </c>
      <c r="K72" s="10" t="s">
        <v>56</v>
      </c>
      <c r="L72" s="10" t="s">
        <v>56</v>
      </c>
    </row>
    <row r="73" ht="15" customHeight="1">
</row>
    <row r="74" ht="25" customHeight="1">
      <c r="A74" s="6" t="s">
        <v>1085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ht="15" customHeight="1">
</row>
    <row r="76" ht="25" customHeight="1">
      <c r="A76" s="6" t="s">
        <v>1086</v>
      </c>
      <c r="B76" s="6"/>
      <c r="C76" s="6"/>
      <c r="D76" s="6"/>
      <c r="E76" s="6"/>
      <c r="F76" s="6"/>
    </row>
    <row r="77" ht="25" customHeight="1">
</row>
    <row r="78" ht="50" customHeight="1">
      <c r="A78" s="10" t="s">
        <v>378</v>
      </c>
      <c r="B78" s="10" t="s">
        <v>46</v>
      </c>
      <c r="C78" s="10" t="s">
        <v>1031</v>
      </c>
      <c r="D78" s="10" t="s">
        <v>1032</v>
      </c>
      <c r="E78" s="10" t="s">
        <v>1033</v>
      </c>
      <c r="F78" s="10" t="s">
        <v>1034</v>
      </c>
    </row>
    <row r="79" ht="50" customHeight="1">
      <c r="A79" s="10"/>
      <c r="B79" s="10"/>
      <c r="C79" s="10"/>
      <c r="D79" s="10" t="s">
        <v>1087</v>
      </c>
      <c r="E79" s="10" t="s">
        <v>1087</v>
      </c>
      <c r="F79" s="10" t="s">
        <v>1087</v>
      </c>
    </row>
    <row r="80" ht="25" customHeight="1">
      <c r="A80" s="10" t="s">
        <v>384</v>
      </c>
      <c r="B80" s="10" t="s">
        <v>480</v>
      </c>
      <c r="C80" s="10" t="s">
        <v>481</v>
      </c>
      <c r="D80" s="10" t="s">
        <v>482</v>
      </c>
      <c r="E80" s="10" t="s">
        <v>483</v>
      </c>
      <c r="F80" s="10" t="s">
        <v>484</v>
      </c>
    </row>
    <row r="81" ht="25" customHeight="1">
      <c r="A81" s="10" t="s">
        <v>384</v>
      </c>
      <c r="B81" s="10" t="s">
        <v>81</v>
      </c>
      <c r="C81" s="11" t="s">
        <v>1088</v>
      </c>
      <c r="D81" s="18">
        <v>20000</v>
      </c>
      <c r="E81" s="18">
        <v>20000</v>
      </c>
      <c r="F81" s="18">
        <v>20000</v>
      </c>
    </row>
    <row r="82" ht="25" customHeight="1">
      <c r="A82" s="32" t="s">
        <v>568</v>
      </c>
      <c r="B82" s="32"/>
      <c r="C82" s="32"/>
      <c r="D82" s="20">
        <f>SUM(D81:D81)</f>
      </c>
      <c r="E82" s="20">
        <f>SUM(E81:E81)</f>
      </c>
      <c r="F82" s="20">
        <f>SUM(F81:F81)</f>
      </c>
    </row>
    <row r="83" ht="15" customHeight="1">
</row>
    <row r="84" ht="25" customHeight="1">
      <c r="A84" s="6" t="s">
        <v>1089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ht="15" customHeight="1">
</row>
    <row r="86" ht="25" customHeight="1">
      <c r="A86" s="6" t="s">
        <v>1090</v>
      </c>
      <c r="B86" s="6"/>
      <c r="C86" s="6"/>
      <c r="D86" s="6"/>
      <c r="E86" s="6"/>
      <c r="F86" s="6"/>
    </row>
    <row r="87" ht="25" customHeight="1">
</row>
    <row r="88" ht="50" customHeight="1">
      <c r="A88" s="10" t="s">
        <v>378</v>
      </c>
      <c r="B88" s="10" t="s">
        <v>46</v>
      </c>
      <c r="C88" s="10" t="s">
        <v>1031</v>
      </c>
      <c r="D88" s="10" t="s">
        <v>1032</v>
      </c>
      <c r="E88" s="10" t="s">
        <v>1033</v>
      </c>
      <c r="F88" s="10" t="s">
        <v>1034</v>
      </c>
    </row>
    <row r="89" ht="50" customHeight="1">
      <c r="A89" s="10"/>
      <c r="B89" s="10"/>
      <c r="C89" s="10"/>
      <c r="D89" s="10" t="s">
        <v>1087</v>
      </c>
      <c r="E89" s="10" t="s">
        <v>1087</v>
      </c>
      <c r="F89" s="10" t="s">
        <v>1087</v>
      </c>
    </row>
    <row r="90" ht="25" customHeight="1">
      <c r="A90" s="10" t="s">
        <v>384</v>
      </c>
      <c r="B90" s="10" t="s">
        <v>480</v>
      </c>
      <c r="C90" s="10" t="s">
        <v>481</v>
      </c>
      <c r="D90" s="10" t="s">
        <v>482</v>
      </c>
      <c r="E90" s="10" t="s">
        <v>483</v>
      </c>
      <c r="F90" s="10" t="s">
        <v>484</v>
      </c>
    </row>
    <row r="91">
      <c r="A91" s="10" t="s">
        <v>56</v>
      </c>
      <c r="B91" s="10" t="s">
        <v>56</v>
      </c>
      <c r="C91" s="10" t="s">
        <v>56</v>
      </c>
      <c r="D91" s="10" t="s">
        <v>56</v>
      </c>
      <c r="E91" s="10" t="s">
        <v>56</v>
      </c>
      <c r="F91" s="10" t="s">
        <v>56</v>
      </c>
    </row>
    <row r="92" ht="15" customHeight="1">
</row>
    <row r="93" ht="25" customHeight="1">
      <c r="A93" s="6" t="s">
        <v>1091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ht="15" customHeight="1">
</row>
    <row r="95" ht="25" customHeight="1">
      <c r="A95" s="6" t="s">
        <v>1092</v>
      </c>
      <c r="B95" s="6"/>
      <c r="C95" s="6"/>
      <c r="D95" s="6"/>
      <c r="E95" s="6"/>
      <c r="F95" s="6"/>
    </row>
    <row r="96" ht="25" customHeight="1">
</row>
    <row r="97" ht="50" customHeight="1">
      <c r="A97" s="10" t="s">
        <v>378</v>
      </c>
      <c r="B97" s="10" t="s">
        <v>46</v>
      </c>
      <c r="C97" s="10" t="s">
        <v>1031</v>
      </c>
      <c r="D97" s="10" t="s">
        <v>1032</v>
      </c>
      <c r="E97" s="10" t="s">
        <v>1033</v>
      </c>
      <c r="F97" s="10" t="s">
        <v>1034</v>
      </c>
    </row>
    <row r="98" ht="50" customHeight="1">
      <c r="A98" s="10"/>
      <c r="B98" s="10"/>
      <c r="C98" s="10"/>
      <c r="D98" s="10" t="s">
        <v>1087</v>
      </c>
      <c r="E98" s="10" t="s">
        <v>1087</v>
      </c>
      <c r="F98" s="10" t="s">
        <v>1087</v>
      </c>
    </row>
    <row r="99" ht="25" customHeight="1">
      <c r="A99" s="10" t="s">
        <v>384</v>
      </c>
      <c r="B99" s="10" t="s">
        <v>480</v>
      </c>
      <c r="C99" s="10" t="s">
        <v>481</v>
      </c>
      <c r="D99" s="10" t="s">
        <v>482</v>
      </c>
      <c r="E99" s="10" t="s">
        <v>483</v>
      </c>
      <c r="F99" s="10" t="s">
        <v>484</v>
      </c>
    </row>
    <row r="100">
      <c r="A100" s="10" t="s">
        <v>56</v>
      </c>
      <c r="B100" s="10" t="s">
        <v>56</v>
      </c>
      <c r="C100" s="10" t="s">
        <v>56</v>
      </c>
      <c r="D100" s="10" t="s">
        <v>56</v>
      </c>
      <c r="E100" s="10" t="s">
        <v>56</v>
      </c>
      <c r="F100" s="10" t="s">
        <v>56</v>
      </c>
    </row>
    <row r="101" ht="15" customHeight="1">
</row>
    <row r="102" ht="25" customHeight="1">
      <c r="A102" s="6" t="s">
        <v>1093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ht="25" customHeight="1">
</row>
    <row r="104" ht="50" customHeight="1">
      <c r="A104" s="10" t="s">
        <v>378</v>
      </c>
      <c r="B104" s="10" t="s">
        <v>46</v>
      </c>
      <c r="C104" s="10" t="s">
        <v>1031</v>
      </c>
      <c r="D104" s="10" t="s">
        <v>1032</v>
      </c>
      <c r="E104" s="10"/>
      <c r="F104" s="10"/>
      <c r="G104" s="10" t="s">
        <v>1033</v>
      </c>
      <c r="H104" s="10"/>
      <c r="I104" s="10"/>
      <c r="J104" s="10" t="s">
        <v>1034</v>
      </c>
      <c r="K104" s="10"/>
      <c r="L104" s="10"/>
    </row>
    <row r="105" ht="50" customHeight="1">
      <c r="A105" s="10"/>
      <c r="B105" s="10"/>
      <c r="C105" s="10"/>
      <c r="D105" s="10" t="s">
        <v>1094</v>
      </c>
      <c r="E105" s="10" t="s">
        <v>1095</v>
      </c>
      <c r="F105" s="10" t="s">
        <v>1096</v>
      </c>
      <c r="G105" s="10" t="s">
        <v>1094</v>
      </c>
      <c r="H105" s="10" t="s">
        <v>1095</v>
      </c>
      <c r="I105" s="10" t="s">
        <v>1097</v>
      </c>
      <c r="J105" s="10" t="s">
        <v>1094</v>
      </c>
      <c r="K105" s="10" t="s">
        <v>1095</v>
      </c>
      <c r="L105" s="10" t="s">
        <v>1098</v>
      </c>
    </row>
    <row r="106" ht="25" customHeight="1">
      <c r="A106" s="10" t="s">
        <v>384</v>
      </c>
      <c r="B106" s="10" t="s">
        <v>480</v>
      </c>
      <c r="C106" s="10" t="s">
        <v>481</v>
      </c>
      <c r="D106" s="10" t="s">
        <v>482</v>
      </c>
      <c r="E106" s="10" t="s">
        <v>483</v>
      </c>
      <c r="F106" s="10" t="s">
        <v>484</v>
      </c>
      <c r="G106" s="10" t="s">
        <v>485</v>
      </c>
      <c r="H106" s="10" t="s">
        <v>486</v>
      </c>
      <c r="I106" s="10" t="s">
        <v>493</v>
      </c>
      <c r="J106" s="10" t="s">
        <v>495</v>
      </c>
      <c r="K106" s="10" t="s">
        <v>611</v>
      </c>
      <c r="L106" s="10" t="s">
        <v>497</v>
      </c>
    </row>
    <row r="107" ht="25" customHeight="1">
      <c r="A107" s="10" t="s">
        <v>384</v>
      </c>
      <c r="B107" s="10" t="s">
        <v>1099</v>
      </c>
      <c r="C107" s="11" t="s">
        <v>1100</v>
      </c>
      <c r="D107" s="18">
        <v>1</v>
      </c>
      <c r="E107" s="18">
        <v>-300000</v>
      </c>
      <c r="F107" s="18">
        <v>-300000</v>
      </c>
      <c r="G107" s="18">
        <v>1</v>
      </c>
      <c r="H107" s="18">
        <v>-300000</v>
      </c>
      <c r="I107" s="18">
        <v>-300000</v>
      </c>
      <c r="J107" s="18">
        <v>1</v>
      </c>
      <c r="K107" s="18">
        <v>-300000</v>
      </c>
      <c r="L107" s="18">
        <v>-300000</v>
      </c>
    </row>
    <row r="108" ht="25" customHeight="1">
      <c r="A108" s="32" t="s">
        <v>568</v>
      </c>
      <c r="B108" s="32"/>
      <c r="C108" s="32"/>
      <c r="D108" s="20" t="s">
        <v>56</v>
      </c>
      <c r="E108" s="20" t="s">
        <v>56</v>
      </c>
      <c r="F108" s="20">
        <f>SUM(F107:F107)</f>
      </c>
      <c r="G108" s="20" t="s">
        <v>56</v>
      </c>
      <c r="H108" s="20" t="s">
        <v>56</v>
      </c>
      <c r="I108" s="20">
        <f>SUM(I107:I107)</f>
      </c>
      <c r="J108" s="20" t="s">
        <v>56</v>
      </c>
      <c r="K108" s="20" t="s">
        <v>56</v>
      </c>
      <c r="L108" s="20">
        <f>SUM(L107:L107)</f>
      </c>
    </row>
  </sheetData>
  <sheetProtection password="C9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0:C10"/>
    <mergeCell ref="A12:M12"/>
    <mergeCell ref="A14:L14"/>
    <mergeCell ref="A16:A17"/>
    <mergeCell ref="B16:B17"/>
    <mergeCell ref="C16:C17"/>
    <mergeCell ref="D16:F16"/>
    <mergeCell ref="G16:I16"/>
    <mergeCell ref="J16:L16"/>
    <mergeCell ref="A27:C27"/>
    <mergeCell ref="A29:L29"/>
    <mergeCell ref="A31:A32"/>
    <mergeCell ref="B31:B32"/>
    <mergeCell ref="C31:C32"/>
    <mergeCell ref="D31:F31"/>
    <mergeCell ref="G31:I31"/>
    <mergeCell ref="J31:L31"/>
    <mergeCell ref="A65:C65"/>
    <mergeCell ref="A67:L67"/>
    <mergeCell ref="A69:A70"/>
    <mergeCell ref="B69:B70"/>
    <mergeCell ref="C69:C70"/>
    <mergeCell ref="D69:F69"/>
    <mergeCell ref="G69:I69"/>
    <mergeCell ref="J69:L69"/>
    <mergeCell ref="A74:M74"/>
    <mergeCell ref="A76:F76"/>
    <mergeCell ref="A78:A79"/>
    <mergeCell ref="B78:B79"/>
    <mergeCell ref="C78:C79"/>
    <mergeCell ref="A82:C82"/>
    <mergeCell ref="A84:M84"/>
    <mergeCell ref="A86:F86"/>
    <mergeCell ref="A88:A89"/>
    <mergeCell ref="B88:B89"/>
    <mergeCell ref="C88:C89"/>
    <mergeCell ref="A93:M93"/>
    <mergeCell ref="A95:F95"/>
    <mergeCell ref="A97:A98"/>
    <mergeCell ref="B97:B98"/>
    <mergeCell ref="C97:C98"/>
    <mergeCell ref="A102:L102"/>
    <mergeCell ref="A104:A105"/>
    <mergeCell ref="B104:B105"/>
    <mergeCell ref="C104:C105"/>
    <mergeCell ref="D104:F104"/>
    <mergeCell ref="G104:I104"/>
    <mergeCell ref="J104:L104"/>
    <mergeCell ref="A108:C108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&amp;K00-00925616.O60.374554</oddHeader>
    <oddFooter>&amp;L&amp;L&amp;"Verdana,Полужирный"&amp;K000000&amp;L&amp;"Verdana,Полужирный"&amp;K00-014</oddFooter>
  </headerFooter>
</worksheet>
</file>